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'Лист1'!$A$1:$AD$41</definedName>
  </definedNames>
  <calcPr fullCalcOnLoad="1"/>
</workbook>
</file>

<file path=xl/sharedStrings.xml><?xml version="1.0" encoding="utf-8"?>
<sst xmlns="http://schemas.openxmlformats.org/spreadsheetml/2006/main" count="98" uniqueCount="82">
  <si>
    <t>№ п/п</t>
  </si>
  <si>
    <t>самцы во время гона</t>
  </si>
  <si>
    <t xml:space="preserve">Жирновский муниципальный район </t>
  </si>
  <si>
    <t>Итого:</t>
  </si>
  <si>
    <t>1.</t>
  </si>
  <si>
    <t>1.3.</t>
  </si>
  <si>
    <t>2.</t>
  </si>
  <si>
    <t>2.1.</t>
  </si>
  <si>
    <t>2.2.</t>
  </si>
  <si>
    <t>1.1.</t>
  </si>
  <si>
    <t>охотничье угодье "Добринское"</t>
  </si>
  <si>
    <t>охотничье угодье "Тетеревятское"</t>
  </si>
  <si>
    <t>1.2.</t>
  </si>
  <si>
    <t>Жирновское общедоступное охотничье угодье</t>
  </si>
  <si>
    <t>охотничье угодье "Жирновское"</t>
  </si>
  <si>
    <t>2.3.</t>
  </si>
  <si>
    <t>Камышинский муниципальный район</t>
  </si>
  <si>
    <t>охотничье угодье  "Александровское"</t>
  </si>
  <si>
    <t>охотничье угодье "Белогорское"</t>
  </si>
  <si>
    <t>охотничье угодье  "Добринское"</t>
  </si>
  <si>
    <t>охотничье угодье "Костаревское"</t>
  </si>
  <si>
    <t>охотничье угодье "Терновское"</t>
  </si>
  <si>
    <t>охотничье угодье  "Щербатовское"</t>
  </si>
  <si>
    <t xml:space="preserve">Камышинское общедоступное охотничье угодье </t>
  </si>
  <si>
    <t>2.4.</t>
  </si>
  <si>
    <t xml:space="preserve">Проект квот добычи охотничьих ресурсов </t>
  </si>
  <si>
    <t>Наименование муниципальных образований (районы, округа), охотничьих угодий, иных территорий</t>
  </si>
  <si>
    <t>Всего</t>
  </si>
  <si>
    <t>в % от  численности</t>
  </si>
  <si>
    <t>объем добычи для КМНС</t>
  </si>
  <si>
    <t>самцы с неокостеневшими рогами (пантами)</t>
  </si>
  <si>
    <t>до 1 года</t>
  </si>
  <si>
    <t>взрослые животные (старше 1 года)</t>
  </si>
  <si>
    <t>в том числе:</t>
  </si>
  <si>
    <t>освоение квоты, %</t>
  </si>
  <si>
    <t>Фактическая добыча, особей</t>
  </si>
  <si>
    <t>Утвержденная квота добычи, особей</t>
  </si>
  <si>
    <t>в % от численности</t>
  </si>
  <si>
    <t>Устанавливаемая квота добычи, особей</t>
  </si>
  <si>
    <t>Субъект Российской Федерации: Волгоградская область</t>
  </si>
  <si>
    <t>без разделения по половому признаку</t>
  </si>
  <si>
    <t>Государственный охотничий заказник "Куланинский"</t>
  </si>
  <si>
    <t>в том числе для КМНС, особей</t>
  </si>
  <si>
    <t>Площадь охотничьего угодья, иной территории, тыс.га</t>
  </si>
  <si>
    <t>Макси-мально возможная квота добычи, особей</t>
  </si>
  <si>
    <t>Вид охотничьих ресурсов: пятнистый олень</t>
  </si>
  <si>
    <t>1.4.</t>
  </si>
  <si>
    <t>2.5.</t>
  </si>
  <si>
    <t>Итоговая численность пятнистого оленя, от которой устанавли-вается квота добычи, особей</t>
  </si>
  <si>
    <t>на период с 01 августа 2024 г. до 01 августа 2025 г.</t>
  </si>
  <si>
    <t>с 01.08.2023 до 01.08.2024</t>
  </si>
  <si>
    <t>с 01.08.2024 до 01.08.2025</t>
  </si>
  <si>
    <t>Плотность населения пятнистого оленя, рассчитанная для установления квоты добычи на период с 01.08.2024 до 01.08.2025 (особей на 1000 га площади охотничьего угодья, иной территории)</t>
  </si>
  <si>
    <t>Предыдущий год (с 01.08.2023 до 01.08.2024)</t>
  </si>
  <si>
    <t>Предстоящий год (с 01.08.2024 до 01.08.2025)</t>
  </si>
  <si>
    <t>охотничье угодье "Донское"</t>
  </si>
  <si>
    <t>охотничье угодье "Голубинское"</t>
  </si>
  <si>
    <t>охотничье угодье "Калачевское"</t>
  </si>
  <si>
    <t>охотничье угодье "Крепинское"</t>
  </si>
  <si>
    <t>Калачевское общедоступное охотничье угодье</t>
  </si>
  <si>
    <t>3.</t>
  </si>
  <si>
    <t>Кумылженский муниципальный район</t>
  </si>
  <si>
    <t>охотничье угодье  "Букановское"</t>
  </si>
  <si>
    <t>охотничье угодье  "Глазуновское"</t>
  </si>
  <si>
    <t>охотничье угодье  "Кумылженское"</t>
  </si>
  <si>
    <t>Кумылженское общедоступное охотничье угодье</t>
  </si>
  <si>
    <t>Госохотзаказник "Кумылженский"</t>
  </si>
  <si>
    <t>3.1.</t>
  </si>
  <si>
    <t>3.2.</t>
  </si>
  <si>
    <t>3.3.</t>
  </si>
  <si>
    <t>3.4.</t>
  </si>
  <si>
    <t>3.5.</t>
  </si>
  <si>
    <t>3.6.</t>
  </si>
  <si>
    <t>3.7.</t>
  </si>
  <si>
    <t>3.8.</t>
  </si>
  <si>
    <t>4.</t>
  </si>
  <si>
    <t>4.1.</t>
  </si>
  <si>
    <t>4.2.</t>
  </si>
  <si>
    <t>4.3.</t>
  </si>
  <si>
    <t>4.4.</t>
  </si>
  <si>
    <t>4.5.</t>
  </si>
  <si>
    <t>Калачевский муниципальный район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</si>
</sst>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4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33" borderId="0" xfId="0" applyFont="1" applyFill="1" applyBorder="1" applyAlignment="1">
      <alignment vertical="top" wrapText="1"/>
    </xf>
    <xf numFmtId="0" fontId="57" fillId="33" borderId="0" xfId="0" applyFont="1" applyFill="1" applyBorder="1" applyAlignment="1">
      <alignment/>
    </xf>
    <xf numFmtId="172" fontId="58" fillId="33" borderId="0" xfId="0" applyNumberFormat="1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2" fontId="58" fillId="33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center" textRotation="90" wrapText="1"/>
    </xf>
    <xf numFmtId="0" fontId="3" fillId="0" borderId="0" xfId="0" applyFont="1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29" fillId="0" borderId="0" xfId="0" applyFont="1" applyBorder="1" applyAlignment="1">
      <alignment wrapText="1"/>
    </xf>
    <xf numFmtId="0" fontId="58" fillId="33" borderId="0" xfId="0" applyFont="1" applyFill="1" applyBorder="1" applyAlignment="1">
      <alignment horizontal="center" vertical="center" wrapText="1"/>
    </xf>
    <xf numFmtId="2" fontId="58" fillId="33" borderId="0" xfId="0" applyNumberFormat="1" applyFont="1" applyFill="1" applyBorder="1" applyAlignment="1">
      <alignment horizontal="center" vertical="center" wrapText="1"/>
    </xf>
    <xf numFmtId="172" fontId="58" fillId="33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horizontal="right" wrapText="1"/>
    </xf>
    <xf numFmtId="0" fontId="55" fillId="0" borderId="0" xfId="0" applyFont="1" applyBorder="1" applyAlignment="1">
      <alignment horizontal="right" wrapText="1"/>
    </xf>
    <xf numFmtId="0" fontId="61" fillId="0" borderId="0" xfId="0" applyFont="1" applyBorder="1" applyAlignment="1">
      <alignment wrapText="1"/>
    </xf>
    <xf numFmtId="0" fontId="59" fillId="0" borderId="0" xfId="0" applyFont="1" applyBorder="1" applyAlignment="1">
      <alignment wrapText="1"/>
    </xf>
    <xf numFmtId="0" fontId="56" fillId="0" borderId="0" xfId="0" applyFont="1" applyFill="1" applyBorder="1" applyAlignment="1">
      <alignment wrapText="1"/>
    </xf>
    <xf numFmtId="16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175" fontId="2" fillId="16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175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2" fontId="2" fillId="16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/>
    </xf>
    <xf numFmtId="0" fontId="63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9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5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center" textRotation="90" wrapText="1"/>
    </xf>
    <xf numFmtId="0" fontId="2" fillId="0" borderId="10" xfId="0" applyFont="1" applyBorder="1" applyAlignment="1">
      <alignment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wrapText="1"/>
    </xf>
    <xf numFmtId="0" fontId="55" fillId="0" borderId="0" xfId="0" applyFont="1" applyBorder="1" applyAlignment="1">
      <alignment horizontal="left" wrapText="1"/>
    </xf>
    <xf numFmtId="0" fontId="55" fillId="0" borderId="0" xfId="0" applyFont="1" applyFill="1" applyAlignment="1">
      <alignment/>
    </xf>
    <xf numFmtId="0" fontId="0" fillId="0" borderId="0" xfId="0" applyFont="1" applyAlignment="1">
      <alignment/>
    </xf>
    <xf numFmtId="0" fontId="63" fillId="0" borderId="0" xfId="0" applyFont="1" applyFill="1" applyBorder="1" applyAlignment="1">
      <alignment wrapText="1"/>
    </xf>
    <xf numFmtId="0" fontId="55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11"/>
  <sheetViews>
    <sheetView tabSelected="1" view="pageBreakPreview" zoomScaleSheetLayoutView="100" workbookViewId="0" topLeftCell="A28">
      <selection activeCell="AG39" sqref="AG39"/>
    </sheetView>
  </sheetViews>
  <sheetFormatPr defaultColWidth="9.140625" defaultRowHeight="15"/>
  <cols>
    <col min="1" max="1" width="4.140625" style="0" customWidth="1"/>
    <col min="2" max="2" width="15.140625" style="0" customWidth="1"/>
    <col min="3" max="3" width="8.421875" style="0" customWidth="1"/>
    <col min="4" max="4" width="4.7109375" style="0" customWidth="1"/>
    <col min="5" max="5" width="4.28125" style="0" customWidth="1"/>
    <col min="6" max="6" width="8.00390625" style="0" customWidth="1"/>
    <col min="7" max="7" width="4.57421875" style="0" customWidth="1"/>
    <col min="8" max="8" width="4.421875" style="0" customWidth="1"/>
    <col min="9" max="9" width="3.00390625" style="0" customWidth="1"/>
    <col min="10" max="10" width="4.140625" style="0" customWidth="1"/>
    <col min="11" max="11" width="3.7109375" style="0" customWidth="1"/>
    <col min="12" max="12" width="4.28125" style="0" customWidth="1"/>
    <col min="13" max="13" width="3.7109375" style="0" customWidth="1"/>
    <col min="14" max="14" width="0.9921875" style="0" hidden="1" customWidth="1"/>
    <col min="15" max="15" width="0.13671875" style="0" hidden="1" customWidth="1"/>
    <col min="16" max="16" width="4.28125" style="0" customWidth="1"/>
    <col min="17" max="17" width="4.57421875" style="0" customWidth="1"/>
    <col min="18" max="18" width="3.57421875" style="0" customWidth="1"/>
    <col min="19" max="19" width="3.8515625" style="0" customWidth="1"/>
    <col min="20" max="20" width="5.00390625" style="0" customWidth="1"/>
    <col min="21" max="21" width="5.28125" style="0" customWidth="1"/>
    <col min="22" max="22" width="3.7109375" style="0" customWidth="1"/>
    <col min="23" max="23" width="4.8515625" style="0" customWidth="1"/>
    <col min="24" max="24" width="4.28125" style="0" customWidth="1"/>
    <col min="25" max="25" width="3.421875" style="0" customWidth="1"/>
    <col min="26" max="26" width="4.421875" style="0" customWidth="1"/>
    <col min="27" max="27" width="4.8515625" style="0" customWidth="1"/>
    <col min="28" max="28" width="5.8515625" style="0" customWidth="1"/>
    <col min="29" max="29" width="6.28125" style="0" customWidth="1"/>
    <col min="30" max="30" width="4.57421875" style="0" customWidth="1"/>
  </cols>
  <sheetData>
    <row r="1" spans="23:30" ht="15">
      <c r="W1" s="69"/>
      <c r="X1" s="69"/>
      <c r="Y1" s="69"/>
      <c r="Z1" s="69"/>
      <c r="AA1" s="69"/>
      <c r="AB1" s="69"/>
      <c r="AC1" s="69"/>
      <c r="AD1" s="69"/>
    </row>
    <row r="2" spans="23:30" ht="15">
      <c r="W2" s="70"/>
      <c r="X2" s="70"/>
      <c r="Y2" s="70"/>
      <c r="Z2" s="70"/>
      <c r="AA2" s="70"/>
      <c r="AB2" s="70"/>
      <c r="AC2" s="70"/>
      <c r="AD2" s="70"/>
    </row>
    <row r="3" spans="26:30" ht="9" customHeight="1" hidden="1">
      <c r="Z3" s="28"/>
      <c r="AA3" s="29"/>
      <c r="AB3" s="29"/>
      <c r="AC3" s="29"/>
      <c r="AD3" s="29"/>
    </row>
    <row r="4" spans="1:62" ht="15" customHeight="1">
      <c r="A4" s="81" t="s">
        <v>25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18">
      <c r="A5" s="76" t="s">
        <v>49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ht="18">
      <c r="A6" s="16"/>
      <c r="B6" s="76" t="s">
        <v>39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ht="15" customHeight="1">
      <c r="A7" s="17"/>
      <c r="B7" s="72" t="s">
        <v>45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18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62" ht="4.5" customHeight="1">
      <c r="A8" s="19"/>
      <c r="B8" s="19"/>
      <c r="C8" s="19"/>
      <c r="D8" s="19"/>
      <c r="E8" s="19"/>
      <c r="F8" s="19"/>
      <c r="G8" s="20"/>
      <c r="H8" s="20"/>
      <c r="I8" s="20"/>
      <c r="J8" s="20"/>
      <c r="K8" s="20"/>
      <c r="L8" s="20"/>
      <c r="M8" s="20"/>
      <c r="N8" s="20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1:62" ht="12.75" customHeight="1">
      <c r="A9" s="71" t="s">
        <v>0</v>
      </c>
      <c r="B9" s="71" t="s">
        <v>26</v>
      </c>
      <c r="C9" s="74" t="s">
        <v>43</v>
      </c>
      <c r="D9" s="79" t="s">
        <v>48</v>
      </c>
      <c r="E9" s="80"/>
      <c r="F9" s="86" t="s">
        <v>52</v>
      </c>
      <c r="G9" s="71" t="s">
        <v>53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71" t="s">
        <v>54</v>
      </c>
      <c r="W9" s="71"/>
      <c r="X9" s="71"/>
      <c r="Y9" s="71"/>
      <c r="Z9" s="71"/>
      <c r="AA9" s="71"/>
      <c r="AB9" s="71"/>
      <c r="AC9" s="71"/>
      <c r="AD9" s="71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</row>
    <row r="10" spans="1:62" ht="20.25" customHeight="1">
      <c r="A10" s="82"/>
      <c r="B10" s="82"/>
      <c r="C10" s="75"/>
      <c r="D10" s="80"/>
      <c r="E10" s="80"/>
      <c r="F10" s="87"/>
      <c r="G10" s="71" t="s">
        <v>36</v>
      </c>
      <c r="H10" s="71"/>
      <c r="I10" s="71"/>
      <c r="J10" s="71"/>
      <c r="K10" s="71"/>
      <c r="L10" s="71"/>
      <c r="M10" s="71"/>
      <c r="N10" s="23"/>
      <c r="O10" s="23"/>
      <c r="P10" s="71" t="s">
        <v>35</v>
      </c>
      <c r="Q10" s="71"/>
      <c r="R10" s="71"/>
      <c r="S10" s="71"/>
      <c r="T10" s="71"/>
      <c r="U10" s="71"/>
      <c r="V10" s="71" t="s">
        <v>44</v>
      </c>
      <c r="W10" s="71"/>
      <c r="X10" s="71" t="s">
        <v>38</v>
      </c>
      <c r="Y10" s="71"/>
      <c r="Z10" s="71"/>
      <c r="AA10" s="71"/>
      <c r="AB10" s="71"/>
      <c r="AC10" s="71"/>
      <c r="AD10" s="71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1:62" ht="12.75" customHeight="1">
      <c r="A11" s="82"/>
      <c r="B11" s="82"/>
      <c r="C11" s="75"/>
      <c r="D11" s="80"/>
      <c r="E11" s="80"/>
      <c r="F11" s="87"/>
      <c r="G11" s="74" t="s">
        <v>27</v>
      </c>
      <c r="H11" s="74" t="s">
        <v>28</v>
      </c>
      <c r="I11" s="74" t="s">
        <v>29</v>
      </c>
      <c r="J11" s="71" t="s">
        <v>33</v>
      </c>
      <c r="K11" s="71"/>
      <c r="L11" s="71"/>
      <c r="M11" s="71"/>
      <c r="N11" s="23"/>
      <c r="O11" s="23"/>
      <c r="P11" s="83" t="s">
        <v>27</v>
      </c>
      <c r="Q11" s="71" t="s">
        <v>33</v>
      </c>
      <c r="R11" s="71"/>
      <c r="S11" s="71"/>
      <c r="T11" s="71"/>
      <c r="U11" s="83" t="s">
        <v>34</v>
      </c>
      <c r="V11" s="71"/>
      <c r="W11" s="71"/>
      <c r="X11" s="86" t="s">
        <v>27</v>
      </c>
      <c r="Y11" s="86" t="s">
        <v>28</v>
      </c>
      <c r="Z11" s="86" t="s">
        <v>42</v>
      </c>
      <c r="AA11" s="71" t="s">
        <v>33</v>
      </c>
      <c r="AB11" s="71"/>
      <c r="AC11" s="71"/>
      <c r="AD11" s="7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ht="68.25" customHeight="1">
      <c r="A12" s="82"/>
      <c r="B12" s="82"/>
      <c r="C12" s="75"/>
      <c r="D12" s="80"/>
      <c r="E12" s="80"/>
      <c r="F12" s="87"/>
      <c r="G12" s="78"/>
      <c r="H12" s="78"/>
      <c r="I12" s="78"/>
      <c r="J12" s="71" t="s">
        <v>32</v>
      </c>
      <c r="K12" s="71"/>
      <c r="L12" s="71"/>
      <c r="M12" s="23"/>
      <c r="N12" s="23"/>
      <c r="O12" s="23"/>
      <c r="P12" s="85"/>
      <c r="Q12" s="71" t="s">
        <v>32</v>
      </c>
      <c r="R12" s="71"/>
      <c r="S12" s="71"/>
      <c r="T12" s="83" t="s">
        <v>31</v>
      </c>
      <c r="U12" s="85"/>
      <c r="V12" s="71"/>
      <c r="W12" s="71"/>
      <c r="X12" s="86"/>
      <c r="Y12" s="86"/>
      <c r="Z12" s="86"/>
      <c r="AA12" s="71" t="s">
        <v>32</v>
      </c>
      <c r="AB12" s="71"/>
      <c r="AC12" s="71"/>
      <c r="AD12" s="83" t="s">
        <v>31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ht="83.25" customHeight="1">
      <c r="A13" s="82"/>
      <c r="B13" s="82"/>
      <c r="C13" s="75"/>
      <c r="D13" s="24" t="s">
        <v>50</v>
      </c>
      <c r="E13" s="24" t="s">
        <v>51</v>
      </c>
      <c r="F13" s="87"/>
      <c r="G13" s="78"/>
      <c r="H13" s="78"/>
      <c r="I13" s="78"/>
      <c r="J13" s="25" t="s">
        <v>1</v>
      </c>
      <c r="K13" s="25" t="s">
        <v>30</v>
      </c>
      <c r="L13" s="25" t="s">
        <v>40</v>
      </c>
      <c r="M13" s="25" t="s">
        <v>31</v>
      </c>
      <c r="N13" s="23"/>
      <c r="O13" s="23"/>
      <c r="P13" s="84"/>
      <c r="Q13" s="24" t="s">
        <v>1</v>
      </c>
      <c r="R13" s="24" t="s">
        <v>30</v>
      </c>
      <c r="S13" s="24" t="s">
        <v>40</v>
      </c>
      <c r="T13" s="84"/>
      <c r="U13" s="84"/>
      <c r="V13" s="25" t="s">
        <v>27</v>
      </c>
      <c r="W13" s="25" t="s">
        <v>37</v>
      </c>
      <c r="X13" s="87"/>
      <c r="Y13" s="87"/>
      <c r="Z13" s="87"/>
      <c r="AA13" s="24" t="s">
        <v>1</v>
      </c>
      <c r="AB13" s="24" t="s">
        <v>30</v>
      </c>
      <c r="AC13" s="24" t="s">
        <v>40</v>
      </c>
      <c r="AD13" s="8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ht="1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/>
      <c r="O14" s="15"/>
      <c r="P14" s="15">
        <v>14</v>
      </c>
      <c r="Q14" s="15">
        <v>15</v>
      </c>
      <c r="R14" s="15">
        <v>16</v>
      </c>
      <c r="S14" s="15">
        <v>17</v>
      </c>
      <c r="T14" s="15">
        <v>18</v>
      </c>
      <c r="U14" s="15">
        <v>19</v>
      </c>
      <c r="V14" s="15">
        <v>20</v>
      </c>
      <c r="W14" s="15">
        <v>21</v>
      </c>
      <c r="X14" s="15">
        <v>22</v>
      </c>
      <c r="Y14" s="15">
        <v>23</v>
      </c>
      <c r="Z14" s="15">
        <v>24</v>
      </c>
      <c r="AA14" s="15">
        <v>25</v>
      </c>
      <c r="AB14" s="15">
        <v>26</v>
      </c>
      <c r="AC14" s="15">
        <v>27</v>
      </c>
      <c r="AD14" s="15">
        <v>28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4" ht="33" customHeight="1">
      <c r="A15" s="58" t="s">
        <v>4</v>
      </c>
      <c r="B15" s="58" t="s">
        <v>2</v>
      </c>
      <c r="C15" s="54"/>
      <c r="D15" s="55">
        <f>D16+D17+D18+D19</f>
        <v>74</v>
      </c>
      <c r="E15" s="55">
        <f>E16+E17+E18+E19</f>
        <v>138</v>
      </c>
      <c r="F15" s="60"/>
      <c r="G15" s="51">
        <f>G16+G17+G18+G19</f>
        <v>3</v>
      </c>
      <c r="H15" s="61">
        <f>G15/D15*100</f>
        <v>4.054054054054054</v>
      </c>
      <c r="I15" s="55">
        <v>0</v>
      </c>
      <c r="J15" s="55">
        <f>J16+J17+J18+J19</f>
        <v>0</v>
      </c>
      <c r="K15" s="55">
        <f aca="true" t="shared" si="0" ref="K15:AD15">K16+K17+K18+K19</f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aca="true" t="shared" si="1" ref="P15:P34">Q15+R15+S15+T15</f>
        <v>2</v>
      </c>
      <c r="Q15" s="55">
        <f t="shared" si="0"/>
        <v>0</v>
      </c>
      <c r="R15" s="55">
        <f t="shared" si="0"/>
        <v>0</v>
      </c>
      <c r="S15" s="55">
        <f t="shared" si="0"/>
        <v>2</v>
      </c>
      <c r="T15" s="55">
        <f t="shared" si="0"/>
        <v>0</v>
      </c>
      <c r="U15" s="61">
        <f>P15/G15*100</f>
        <v>66.66666666666666</v>
      </c>
      <c r="V15" s="55">
        <f>V16+V17+V18+V19</f>
        <v>9</v>
      </c>
      <c r="W15" s="61">
        <f>V15/E15*100</f>
        <v>6.521739130434782</v>
      </c>
      <c r="X15" s="55">
        <f>X16+X17+X18+X19</f>
        <v>9</v>
      </c>
      <c r="Y15" s="61">
        <f>X15/E15*100</f>
        <v>6.521739130434782</v>
      </c>
      <c r="Z15" s="55">
        <v>0</v>
      </c>
      <c r="AA15" s="55">
        <f t="shared" si="0"/>
        <v>0</v>
      </c>
      <c r="AB15" s="55">
        <f t="shared" si="0"/>
        <v>0</v>
      </c>
      <c r="AC15" s="55">
        <f t="shared" si="0"/>
        <v>0</v>
      </c>
      <c r="AD15" s="55">
        <f t="shared" si="0"/>
        <v>0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24" customHeight="1">
      <c r="A16" s="48" t="s">
        <v>9</v>
      </c>
      <c r="B16" s="49" t="s">
        <v>10</v>
      </c>
      <c r="C16" s="54">
        <v>84.504</v>
      </c>
      <c r="D16" s="15">
        <v>74</v>
      </c>
      <c r="E16" s="15">
        <v>102</v>
      </c>
      <c r="F16" s="50">
        <f aca="true" t="shared" si="2" ref="F16:F36">E16/C16</f>
        <v>1.2070434535643282</v>
      </c>
      <c r="G16" s="51">
        <v>3</v>
      </c>
      <c r="H16" s="52">
        <f>G16/D16*100</f>
        <v>4.054054054054054</v>
      </c>
      <c r="I16" s="15">
        <v>0</v>
      </c>
      <c r="J16" s="15"/>
      <c r="K16" s="15"/>
      <c r="L16" s="15"/>
      <c r="M16" s="15"/>
      <c r="N16" s="15"/>
      <c r="O16" s="15"/>
      <c r="P16" s="55">
        <f t="shared" si="1"/>
        <v>2</v>
      </c>
      <c r="Q16" s="15">
        <v>0</v>
      </c>
      <c r="R16" s="15">
        <v>0</v>
      </c>
      <c r="S16" s="15">
        <v>2</v>
      </c>
      <c r="T16" s="15">
        <v>0</v>
      </c>
      <c r="U16" s="52">
        <f>P16/G16*100</f>
        <v>66.66666666666666</v>
      </c>
      <c r="V16" s="53">
        <v>8</v>
      </c>
      <c r="W16" s="52">
        <f>V16/E16*100</f>
        <v>7.8431372549019605</v>
      </c>
      <c r="X16" s="55">
        <v>8</v>
      </c>
      <c r="Y16" s="52">
        <f>X16/E16*100</f>
        <v>7.8431372549019605</v>
      </c>
      <c r="Z16" s="15">
        <v>0</v>
      </c>
      <c r="AA16" s="56"/>
      <c r="AB16" s="56"/>
      <c r="AC16" s="56"/>
      <c r="AD16" s="5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20.25" customHeight="1">
      <c r="A17" s="49" t="s">
        <v>12</v>
      </c>
      <c r="B17" s="49" t="s">
        <v>11</v>
      </c>
      <c r="C17" s="54">
        <v>61.173</v>
      </c>
      <c r="D17" s="15">
        <v>0</v>
      </c>
      <c r="E17" s="15">
        <v>36</v>
      </c>
      <c r="F17" s="50">
        <f t="shared" si="2"/>
        <v>0.5884949242312785</v>
      </c>
      <c r="G17" s="51">
        <f aca="true" t="shared" si="3" ref="G17:G34">J17+K17+L17+M17</f>
        <v>0</v>
      </c>
      <c r="H17" s="52">
        <v>0</v>
      </c>
      <c r="I17" s="15">
        <v>0</v>
      </c>
      <c r="J17" s="15"/>
      <c r="K17" s="15"/>
      <c r="L17" s="15"/>
      <c r="M17" s="15"/>
      <c r="N17" s="15"/>
      <c r="O17" s="15"/>
      <c r="P17" s="55">
        <f t="shared" si="1"/>
        <v>0</v>
      </c>
      <c r="Q17" s="15">
        <v>0</v>
      </c>
      <c r="R17" s="15">
        <v>0</v>
      </c>
      <c r="S17" s="15">
        <v>0</v>
      </c>
      <c r="T17" s="15">
        <v>0</v>
      </c>
      <c r="U17" s="52">
        <v>0</v>
      </c>
      <c r="V17" s="53">
        <v>1</v>
      </c>
      <c r="W17" s="52">
        <f>V17/E17*100</f>
        <v>2.7777777777777777</v>
      </c>
      <c r="X17" s="55">
        <v>1</v>
      </c>
      <c r="Y17" s="52">
        <f>X17/E17*100</f>
        <v>2.7777777777777777</v>
      </c>
      <c r="Z17" s="15">
        <v>0</v>
      </c>
      <c r="AA17" s="56"/>
      <c r="AB17" s="56"/>
      <c r="AC17" s="56"/>
      <c r="AD17" s="56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31.5" customHeight="1">
      <c r="A18" s="49" t="s">
        <v>5</v>
      </c>
      <c r="B18" s="49" t="s">
        <v>13</v>
      </c>
      <c r="C18" s="54">
        <v>62.49</v>
      </c>
      <c r="D18" s="15">
        <v>0</v>
      </c>
      <c r="E18" s="15">
        <v>0</v>
      </c>
      <c r="F18" s="50">
        <f t="shared" si="2"/>
        <v>0</v>
      </c>
      <c r="G18" s="51">
        <f t="shared" si="3"/>
        <v>0</v>
      </c>
      <c r="H18" s="52">
        <v>0</v>
      </c>
      <c r="I18" s="15">
        <v>0</v>
      </c>
      <c r="J18" s="15">
        <v>0</v>
      </c>
      <c r="K18" s="57">
        <v>0</v>
      </c>
      <c r="L18" s="57">
        <v>0</v>
      </c>
      <c r="M18" s="57">
        <v>0</v>
      </c>
      <c r="N18" s="57"/>
      <c r="O18" s="57"/>
      <c r="P18" s="55">
        <f t="shared" si="1"/>
        <v>0</v>
      </c>
      <c r="Q18" s="57">
        <v>0</v>
      </c>
      <c r="R18" s="57">
        <v>0</v>
      </c>
      <c r="S18" s="57">
        <v>0</v>
      </c>
      <c r="T18" s="57">
        <v>0</v>
      </c>
      <c r="U18" s="52">
        <v>0</v>
      </c>
      <c r="V18" s="53"/>
      <c r="W18" s="52">
        <v>0</v>
      </c>
      <c r="X18" s="55"/>
      <c r="Y18" s="52">
        <v>0</v>
      </c>
      <c r="Z18" s="15">
        <v>0</v>
      </c>
      <c r="AA18" s="57">
        <v>0</v>
      </c>
      <c r="AB18" s="57">
        <v>0</v>
      </c>
      <c r="AC18" s="57">
        <v>0</v>
      </c>
      <c r="AD18" s="57">
        <v>0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26.25" customHeight="1">
      <c r="A19" s="49" t="s">
        <v>46</v>
      </c>
      <c r="B19" s="49" t="s">
        <v>14</v>
      </c>
      <c r="C19" s="54">
        <v>75.97</v>
      </c>
      <c r="D19" s="15">
        <v>0</v>
      </c>
      <c r="E19" s="15">
        <v>0</v>
      </c>
      <c r="F19" s="50">
        <f t="shared" si="2"/>
        <v>0</v>
      </c>
      <c r="G19" s="51">
        <f t="shared" si="3"/>
        <v>0</v>
      </c>
      <c r="H19" s="52">
        <v>0</v>
      </c>
      <c r="I19" s="15">
        <v>0</v>
      </c>
      <c r="J19" s="15"/>
      <c r="K19" s="57"/>
      <c r="L19" s="57"/>
      <c r="M19" s="57"/>
      <c r="N19" s="57"/>
      <c r="O19" s="57"/>
      <c r="P19" s="55">
        <f t="shared" si="1"/>
        <v>0</v>
      </c>
      <c r="Q19" s="57">
        <v>0</v>
      </c>
      <c r="R19" s="57">
        <v>0</v>
      </c>
      <c r="S19" s="57">
        <v>0</v>
      </c>
      <c r="T19" s="57">
        <v>0</v>
      </c>
      <c r="U19" s="52">
        <v>0</v>
      </c>
      <c r="V19" s="53"/>
      <c r="W19" s="52">
        <v>0</v>
      </c>
      <c r="X19" s="55"/>
      <c r="Y19" s="52">
        <v>0</v>
      </c>
      <c r="Z19" s="15">
        <v>0</v>
      </c>
      <c r="AA19" s="57"/>
      <c r="AB19" s="57"/>
      <c r="AC19" s="57"/>
      <c r="AD19" s="5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29.25" customHeight="1">
      <c r="A20" s="58" t="s">
        <v>6</v>
      </c>
      <c r="B20" s="58" t="s">
        <v>81</v>
      </c>
      <c r="C20" s="59"/>
      <c r="D20" s="55">
        <f>D21+D22+D23+D24+D25</f>
        <v>0</v>
      </c>
      <c r="E20" s="55">
        <f>E21+E22+E23+E24+E25</f>
        <v>19</v>
      </c>
      <c r="F20" s="60"/>
      <c r="G20" s="55">
        <f>G21+G22+G23+G24+G25</f>
        <v>0</v>
      </c>
      <c r="H20" s="61"/>
      <c r="I20" s="55">
        <f>I21+I22+I23+I24+I25</f>
        <v>0</v>
      </c>
      <c r="J20" s="55">
        <f>J21+J22+J23+J24+J25</f>
        <v>0</v>
      </c>
      <c r="K20" s="55">
        <f>K21+K22+K23+K24+K25</f>
        <v>0</v>
      </c>
      <c r="L20" s="55">
        <f>L21+L22+L23+L24+L25</f>
        <v>0</v>
      </c>
      <c r="M20" s="55">
        <f>M21+M22+M23+M24+M25</f>
        <v>0</v>
      </c>
      <c r="N20" s="55"/>
      <c r="O20" s="55"/>
      <c r="P20" s="55">
        <f>P21+P22+P23+P24+P25</f>
        <v>0</v>
      </c>
      <c r="Q20" s="55">
        <f>Q21+Q22+Q23+Q24+Q25</f>
        <v>0</v>
      </c>
      <c r="R20" s="55">
        <f>R21+R22+R23+R24+R25</f>
        <v>0</v>
      </c>
      <c r="S20" s="55">
        <f>S21+S22+S23+S24+S25</f>
        <v>0</v>
      </c>
      <c r="T20" s="55">
        <f>T21+T22+T23+T24+T25</f>
        <v>0</v>
      </c>
      <c r="U20" s="61"/>
      <c r="V20" s="55">
        <f>V21+V22+V23+V24+V25</f>
        <v>1</v>
      </c>
      <c r="W20" s="61"/>
      <c r="X20" s="55">
        <f>X21+X22+X23+X24+X25</f>
        <v>1</v>
      </c>
      <c r="Y20" s="55">
        <f aca="true" t="shared" si="4" ref="Y20:AD20">Y21+Y22+Y23+Y24+Y25</f>
        <v>5.263157894736842</v>
      </c>
      <c r="Z20" s="55">
        <f t="shared" si="4"/>
        <v>36</v>
      </c>
      <c r="AA20" s="55">
        <f t="shared" si="4"/>
        <v>0</v>
      </c>
      <c r="AB20" s="55">
        <f t="shared" si="4"/>
        <v>0</v>
      </c>
      <c r="AC20" s="55">
        <f t="shared" si="4"/>
        <v>0</v>
      </c>
      <c r="AD20" s="55">
        <f t="shared" si="4"/>
        <v>0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26.25" customHeight="1">
      <c r="A21" s="62" t="s">
        <v>7</v>
      </c>
      <c r="B21" s="62" t="s">
        <v>56</v>
      </c>
      <c r="C21" s="54">
        <v>90.3</v>
      </c>
      <c r="D21" s="57">
        <v>0</v>
      </c>
      <c r="E21" s="57">
        <v>0</v>
      </c>
      <c r="F21" s="63">
        <v>0</v>
      </c>
      <c r="G21" s="51">
        <v>0</v>
      </c>
      <c r="H21" s="64">
        <v>0</v>
      </c>
      <c r="I21" s="57"/>
      <c r="J21" s="57"/>
      <c r="K21" s="57"/>
      <c r="L21" s="57"/>
      <c r="M21" s="57"/>
      <c r="N21" s="57"/>
      <c r="O21" s="57"/>
      <c r="P21" s="55">
        <v>0</v>
      </c>
      <c r="Q21" s="57">
        <v>0</v>
      </c>
      <c r="R21" s="57">
        <v>0</v>
      </c>
      <c r="S21" s="57">
        <v>0</v>
      </c>
      <c r="T21" s="57">
        <v>0</v>
      </c>
      <c r="U21" s="64">
        <v>0</v>
      </c>
      <c r="V21" s="55">
        <v>0</v>
      </c>
      <c r="W21" s="64">
        <v>0</v>
      </c>
      <c r="X21" s="55">
        <v>0</v>
      </c>
      <c r="Y21" s="64">
        <v>0</v>
      </c>
      <c r="Z21" s="57">
        <v>9</v>
      </c>
      <c r="AA21" s="57"/>
      <c r="AB21" s="57"/>
      <c r="AC21" s="57"/>
      <c r="AD21" s="5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22.5" customHeight="1">
      <c r="A22" s="49" t="s">
        <v>8</v>
      </c>
      <c r="B22" s="49" t="s">
        <v>55</v>
      </c>
      <c r="C22" s="54">
        <v>16.114</v>
      </c>
      <c r="D22" s="15">
        <v>0</v>
      </c>
      <c r="E22" s="15">
        <v>19</v>
      </c>
      <c r="F22" s="50">
        <f>E22/C22</f>
        <v>1.1790989201936204</v>
      </c>
      <c r="G22" s="51">
        <v>0</v>
      </c>
      <c r="H22" s="52">
        <v>0</v>
      </c>
      <c r="I22" s="15"/>
      <c r="J22" s="15"/>
      <c r="K22" s="57"/>
      <c r="L22" s="57"/>
      <c r="M22" s="57"/>
      <c r="N22" s="57"/>
      <c r="O22" s="57"/>
      <c r="P22" s="55">
        <f t="shared" si="1"/>
        <v>0</v>
      </c>
      <c r="Q22" s="57">
        <v>0</v>
      </c>
      <c r="R22" s="57">
        <v>0</v>
      </c>
      <c r="S22" s="57">
        <v>0</v>
      </c>
      <c r="T22" s="57">
        <v>0</v>
      </c>
      <c r="U22" s="52">
        <v>0</v>
      </c>
      <c r="V22" s="53">
        <v>1</v>
      </c>
      <c r="W22" s="52">
        <f>V22/E22*100</f>
        <v>5.263157894736842</v>
      </c>
      <c r="X22" s="55">
        <v>1</v>
      </c>
      <c r="Y22" s="52">
        <f>X22/E22*100</f>
        <v>5.263157894736842</v>
      </c>
      <c r="Z22" s="15">
        <v>9</v>
      </c>
      <c r="AA22" s="57"/>
      <c r="AB22" s="57"/>
      <c r="AC22" s="57"/>
      <c r="AD22" s="5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8.75" customHeight="1">
      <c r="A23" s="49" t="s">
        <v>15</v>
      </c>
      <c r="B23" s="49" t="s">
        <v>57</v>
      </c>
      <c r="C23" s="54">
        <v>34.49</v>
      </c>
      <c r="D23" s="15">
        <v>0</v>
      </c>
      <c r="E23" s="15">
        <v>0</v>
      </c>
      <c r="F23" s="50">
        <v>0</v>
      </c>
      <c r="G23" s="51">
        <v>0</v>
      </c>
      <c r="H23" s="52">
        <v>0</v>
      </c>
      <c r="I23" s="15"/>
      <c r="J23" s="15"/>
      <c r="K23" s="57"/>
      <c r="L23" s="57"/>
      <c r="M23" s="57"/>
      <c r="N23" s="57"/>
      <c r="O23" s="57"/>
      <c r="P23" s="55">
        <v>0</v>
      </c>
      <c r="Q23" s="57">
        <v>0</v>
      </c>
      <c r="R23" s="57">
        <v>0</v>
      </c>
      <c r="S23" s="57">
        <v>0</v>
      </c>
      <c r="T23" s="57">
        <v>0</v>
      </c>
      <c r="U23" s="52">
        <v>0</v>
      </c>
      <c r="V23" s="53">
        <v>0</v>
      </c>
      <c r="W23" s="52">
        <v>0</v>
      </c>
      <c r="X23" s="55">
        <v>0</v>
      </c>
      <c r="Y23" s="52">
        <v>0</v>
      </c>
      <c r="Z23" s="15">
        <v>9</v>
      </c>
      <c r="AA23" s="57"/>
      <c r="AB23" s="57"/>
      <c r="AC23" s="57"/>
      <c r="AD23" s="5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26.25" customHeight="1">
      <c r="A24" s="49" t="s">
        <v>24</v>
      </c>
      <c r="B24" s="49" t="s">
        <v>58</v>
      </c>
      <c r="C24" s="54">
        <v>147.425</v>
      </c>
      <c r="D24" s="15">
        <v>0</v>
      </c>
      <c r="E24" s="15">
        <v>0</v>
      </c>
      <c r="F24" s="50">
        <v>0</v>
      </c>
      <c r="G24" s="51">
        <v>0</v>
      </c>
      <c r="H24" s="52">
        <v>0</v>
      </c>
      <c r="I24" s="15"/>
      <c r="J24" s="15"/>
      <c r="K24" s="57"/>
      <c r="L24" s="57"/>
      <c r="M24" s="57"/>
      <c r="N24" s="57"/>
      <c r="O24" s="57"/>
      <c r="P24" s="55">
        <v>0</v>
      </c>
      <c r="Q24" s="57">
        <v>0</v>
      </c>
      <c r="R24" s="57">
        <v>0</v>
      </c>
      <c r="S24" s="57">
        <v>0</v>
      </c>
      <c r="T24" s="57">
        <v>0</v>
      </c>
      <c r="U24" s="52">
        <v>0</v>
      </c>
      <c r="V24" s="53">
        <v>0</v>
      </c>
      <c r="W24" s="52">
        <v>0</v>
      </c>
      <c r="X24" s="55">
        <v>0</v>
      </c>
      <c r="Y24" s="52">
        <v>0</v>
      </c>
      <c r="Z24" s="15">
        <v>9</v>
      </c>
      <c r="AA24" s="57"/>
      <c r="AB24" s="57"/>
      <c r="AC24" s="57"/>
      <c r="AD24" s="5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28.5" customHeight="1">
      <c r="A25" s="48" t="s">
        <v>47</v>
      </c>
      <c r="B25" s="49" t="s">
        <v>59</v>
      </c>
      <c r="C25" s="54">
        <v>81.17</v>
      </c>
      <c r="D25" s="15">
        <v>0</v>
      </c>
      <c r="E25" s="15">
        <v>0</v>
      </c>
      <c r="F25" s="50">
        <v>0</v>
      </c>
      <c r="G25" s="51">
        <v>0</v>
      </c>
      <c r="H25" s="52">
        <v>0</v>
      </c>
      <c r="I25" s="15">
        <v>0</v>
      </c>
      <c r="J25" s="15">
        <v>0</v>
      </c>
      <c r="K25" s="57">
        <v>0</v>
      </c>
      <c r="L25" s="57">
        <v>0</v>
      </c>
      <c r="M25" s="57">
        <v>0</v>
      </c>
      <c r="N25" s="57"/>
      <c r="O25" s="57"/>
      <c r="P25" s="55">
        <v>0</v>
      </c>
      <c r="Q25" s="57">
        <v>0</v>
      </c>
      <c r="R25" s="57">
        <v>0</v>
      </c>
      <c r="S25" s="57">
        <v>0</v>
      </c>
      <c r="T25" s="57">
        <v>0</v>
      </c>
      <c r="U25" s="52">
        <v>0</v>
      </c>
      <c r="V25" s="53">
        <v>0</v>
      </c>
      <c r="W25" s="52">
        <v>0</v>
      </c>
      <c r="X25" s="55">
        <v>0</v>
      </c>
      <c r="Y25" s="52">
        <v>0</v>
      </c>
      <c r="Z25" s="15">
        <v>0</v>
      </c>
      <c r="AA25" s="57">
        <v>0</v>
      </c>
      <c r="AB25" s="57">
        <v>0</v>
      </c>
      <c r="AC25" s="57">
        <v>0</v>
      </c>
      <c r="AD25" s="57">
        <v>0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31.5" customHeight="1">
      <c r="A26" s="58" t="s">
        <v>60</v>
      </c>
      <c r="B26" s="58" t="s">
        <v>16</v>
      </c>
      <c r="C26" s="54"/>
      <c r="D26" s="55">
        <f>D27+D28+D29+D30+D31+D32+D33+D34</f>
        <v>25</v>
      </c>
      <c r="E26" s="55">
        <f>E27+E28+E29+E30+E31+E32+E33+E34</f>
        <v>32</v>
      </c>
      <c r="F26" s="60"/>
      <c r="G26" s="51">
        <f t="shared" si="3"/>
        <v>0</v>
      </c>
      <c r="H26" s="61">
        <f>G26/D26*100</f>
        <v>0</v>
      </c>
      <c r="I26" s="55">
        <v>0</v>
      </c>
      <c r="J26" s="55">
        <f>J27+J28+J29+J30+J31+J32+J33+J34</f>
        <v>0</v>
      </c>
      <c r="K26" s="55">
        <f>K27+K28+K29+K30+K31+K32+K33+K34</f>
        <v>0</v>
      </c>
      <c r="L26" s="55">
        <f>L27+L28+L29+L30+L31+L32+L33+L34</f>
        <v>0</v>
      </c>
      <c r="M26" s="55">
        <f>M27+M28+M29+M30+M31+M32+M33+M34</f>
        <v>0</v>
      </c>
      <c r="N26" s="55"/>
      <c r="O26" s="55"/>
      <c r="P26" s="55">
        <f t="shared" si="1"/>
        <v>0</v>
      </c>
      <c r="Q26" s="55">
        <f aca="true" t="shared" si="5" ref="Q26:AC26">Q27+Q28+Q29+Q30+Q31+Q32+Q33+Q34</f>
        <v>0</v>
      </c>
      <c r="R26" s="55">
        <f t="shared" si="5"/>
        <v>0</v>
      </c>
      <c r="S26" s="55">
        <f t="shared" si="5"/>
        <v>0</v>
      </c>
      <c r="T26" s="55">
        <f t="shared" si="5"/>
        <v>0</v>
      </c>
      <c r="U26" s="61">
        <v>0</v>
      </c>
      <c r="V26" s="55">
        <f>V27+V28+V29+V30+V31+V32+V33+V34</f>
        <v>1</v>
      </c>
      <c r="W26" s="61">
        <f>V26/E26*100</f>
        <v>3.125</v>
      </c>
      <c r="X26" s="55">
        <f>X27+X28+X29+X30+X31+X32+X33+X34</f>
        <v>0</v>
      </c>
      <c r="Y26" s="61">
        <v>0</v>
      </c>
      <c r="Z26" s="55">
        <v>0</v>
      </c>
      <c r="AA26" s="55">
        <f t="shared" si="5"/>
        <v>0</v>
      </c>
      <c r="AB26" s="55">
        <f t="shared" si="5"/>
        <v>0</v>
      </c>
      <c r="AC26" s="55">
        <f t="shared" si="5"/>
        <v>0</v>
      </c>
      <c r="AD26" s="55">
        <f>AD27+AD28+AD29+AD30+AD31+AD32+AD33+AD34</f>
        <v>0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9.5" customHeight="1">
      <c r="A27" s="49" t="s">
        <v>67</v>
      </c>
      <c r="B27" s="49" t="s">
        <v>17</v>
      </c>
      <c r="C27" s="54">
        <v>78.688</v>
      </c>
      <c r="D27" s="15">
        <v>0</v>
      </c>
      <c r="E27" s="15">
        <v>0</v>
      </c>
      <c r="F27" s="50">
        <f t="shared" si="2"/>
        <v>0</v>
      </c>
      <c r="G27" s="51">
        <f t="shared" si="3"/>
        <v>0</v>
      </c>
      <c r="H27" s="52">
        <v>0</v>
      </c>
      <c r="I27" s="15">
        <v>0</v>
      </c>
      <c r="J27" s="15"/>
      <c r="K27" s="15"/>
      <c r="L27" s="15"/>
      <c r="M27" s="15"/>
      <c r="N27" s="15"/>
      <c r="O27" s="15"/>
      <c r="P27" s="55">
        <f t="shared" si="1"/>
        <v>0</v>
      </c>
      <c r="Q27" s="15">
        <v>0</v>
      </c>
      <c r="R27" s="15">
        <v>0</v>
      </c>
      <c r="S27" s="15">
        <v>0</v>
      </c>
      <c r="T27" s="15">
        <v>0</v>
      </c>
      <c r="U27" s="52">
        <v>0</v>
      </c>
      <c r="V27" s="53">
        <v>0</v>
      </c>
      <c r="W27" s="52">
        <v>0</v>
      </c>
      <c r="X27" s="55">
        <v>0</v>
      </c>
      <c r="Y27" s="52">
        <v>0</v>
      </c>
      <c r="Z27" s="15">
        <v>0</v>
      </c>
      <c r="AA27" s="15"/>
      <c r="AB27" s="15"/>
      <c r="AC27" s="15"/>
      <c r="AD27" s="15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20.25" customHeight="1">
      <c r="A28" s="49" t="s">
        <v>68</v>
      </c>
      <c r="B28" s="49" t="s">
        <v>18</v>
      </c>
      <c r="C28" s="54">
        <v>37.955</v>
      </c>
      <c r="D28" s="15">
        <v>0</v>
      </c>
      <c r="E28" s="15">
        <v>0</v>
      </c>
      <c r="F28" s="50">
        <f t="shared" si="2"/>
        <v>0</v>
      </c>
      <c r="G28" s="51">
        <f t="shared" si="3"/>
        <v>0</v>
      </c>
      <c r="H28" s="52">
        <v>0</v>
      </c>
      <c r="I28" s="15">
        <v>0</v>
      </c>
      <c r="J28" s="15"/>
      <c r="K28" s="15"/>
      <c r="L28" s="15"/>
      <c r="M28" s="15"/>
      <c r="N28" s="15"/>
      <c r="O28" s="15"/>
      <c r="P28" s="55">
        <f t="shared" si="1"/>
        <v>0</v>
      </c>
      <c r="Q28" s="15">
        <v>0</v>
      </c>
      <c r="R28" s="15">
        <v>0</v>
      </c>
      <c r="S28" s="15">
        <v>0</v>
      </c>
      <c r="T28" s="15">
        <v>0</v>
      </c>
      <c r="U28" s="52">
        <v>0</v>
      </c>
      <c r="V28" s="53">
        <v>0</v>
      </c>
      <c r="W28" s="52">
        <v>0</v>
      </c>
      <c r="X28" s="55">
        <v>0</v>
      </c>
      <c r="Y28" s="52">
        <v>0</v>
      </c>
      <c r="Z28" s="15">
        <v>0</v>
      </c>
      <c r="AA28" s="15"/>
      <c r="AB28" s="15"/>
      <c r="AC28" s="15"/>
      <c r="AD28" s="15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21" customHeight="1">
      <c r="A29" s="49" t="s">
        <v>69</v>
      </c>
      <c r="B29" s="49" t="s">
        <v>19</v>
      </c>
      <c r="C29" s="54">
        <v>33.566</v>
      </c>
      <c r="D29" s="15">
        <v>25</v>
      </c>
      <c r="E29" s="15">
        <v>32</v>
      </c>
      <c r="F29" s="50">
        <f t="shared" si="2"/>
        <v>0.9533456473812786</v>
      </c>
      <c r="G29" s="51">
        <f t="shared" si="3"/>
        <v>0</v>
      </c>
      <c r="H29" s="52">
        <v>0</v>
      </c>
      <c r="I29" s="15">
        <v>0</v>
      </c>
      <c r="J29" s="15"/>
      <c r="K29" s="15"/>
      <c r="L29" s="15"/>
      <c r="M29" s="15"/>
      <c r="N29" s="15"/>
      <c r="O29" s="15"/>
      <c r="P29" s="55">
        <f t="shared" si="1"/>
        <v>0</v>
      </c>
      <c r="Q29" s="15">
        <v>0</v>
      </c>
      <c r="R29" s="15">
        <v>0</v>
      </c>
      <c r="S29" s="15">
        <v>0</v>
      </c>
      <c r="T29" s="15">
        <v>0</v>
      </c>
      <c r="U29" s="52">
        <v>0</v>
      </c>
      <c r="V29" s="53">
        <v>1</v>
      </c>
      <c r="W29" s="52">
        <f>V29/E29*100</f>
        <v>3.125</v>
      </c>
      <c r="X29" s="55">
        <v>0</v>
      </c>
      <c r="Y29" s="52">
        <v>0</v>
      </c>
      <c r="Z29" s="15">
        <v>0</v>
      </c>
      <c r="AA29" s="15"/>
      <c r="AB29" s="15"/>
      <c r="AC29" s="15"/>
      <c r="AD29" s="15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20.25" customHeight="1">
      <c r="A30" s="49" t="s">
        <v>70</v>
      </c>
      <c r="B30" s="49" t="s">
        <v>20</v>
      </c>
      <c r="C30" s="54">
        <v>73.75</v>
      </c>
      <c r="D30" s="15">
        <v>0</v>
      </c>
      <c r="E30" s="15">
        <v>0</v>
      </c>
      <c r="F30" s="50">
        <f t="shared" si="2"/>
        <v>0</v>
      </c>
      <c r="G30" s="51">
        <f t="shared" si="3"/>
        <v>0</v>
      </c>
      <c r="H30" s="52">
        <v>0</v>
      </c>
      <c r="I30" s="15">
        <v>0</v>
      </c>
      <c r="J30" s="15"/>
      <c r="K30" s="15"/>
      <c r="L30" s="15"/>
      <c r="M30" s="15"/>
      <c r="N30" s="15"/>
      <c r="O30" s="15"/>
      <c r="P30" s="55">
        <f t="shared" si="1"/>
        <v>0</v>
      </c>
      <c r="Q30" s="15">
        <v>0</v>
      </c>
      <c r="R30" s="15">
        <v>0</v>
      </c>
      <c r="S30" s="15">
        <v>0</v>
      </c>
      <c r="T30" s="15">
        <v>0</v>
      </c>
      <c r="U30" s="52">
        <v>0</v>
      </c>
      <c r="V30" s="53">
        <v>0</v>
      </c>
      <c r="W30" s="52">
        <v>0</v>
      </c>
      <c r="X30" s="55">
        <v>0</v>
      </c>
      <c r="Y30" s="52">
        <v>0</v>
      </c>
      <c r="Z30" s="15">
        <v>0</v>
      </c>
      <c r="AA30" s="15"/>
      <c r="AB30" s="15"/>
      <c r="AC30" s="15"/>
      <c r="AD30" s="15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9.5" customHeight="1">
      <c r="A31" s="49" t="s">
        <v>71</v>
      </c>
      <c r="B31" s="49" t="s">
        <v>21</v>
      </c>
      <c r="C31" s="54">
        <v>15.18</v>
      </c>
      <c r="D31" s="15">
        <v>0</v>
      </c>
      <c r="E31" s="15">
        <v>0</v>
      </c>
      <c r="F31" s="50">
        <f t="shared" si="2"/>
        <v>0</v>
      </c>
      <c r="G31" s="51">
        <f t="shared" si="3"/>
        <v>0</v>
      </c>
      <c r="H31" s="52">
        <v>0</v>
      </c>
      <c r="I31" s="15">
        <v>0</v>
      </c>
      <c r="J31" s="15"/>
      <c r="K31" s="15"/>
      <c r="L31" s="15"/>
      <c r="M31" s="15"/>
      <c r="N31" s="15"/>
      <c r="O31" s="15"/>
      <c r="P31" s="55">
        <f t="shared" si="1"/>
        <v>0</v>
      </c>
      <c r="Q31" s="15">
        <v>0</v>
      </c>
      <c r="R31" s="15">
        <v>0</v>
      </c>
      <c r="S31" s="15">
        <v>0</v>
      </c>
      <c r="T31" s="15">
        <v>0</v>
      </c>
      <c r="U31" s="52">
        <v>0</v>
      </c>
      <c r="V31" s="53">
        <v>0</v>
      </c>
      <c r="W31" s="52">
        <v>0</v>
      </c>
      <c r="X31" s="55">
        <v>0</v>
      </c>
      <c r="Y31" s="52">
        <v>0</v>
      </c>
      <c r="Z31" s="15">
        <v>0</v>
      </c>
      <c r="AA31" s="15"/>
      <c r="AB31" s="15"/>
      <c r="AC31" s="15"/>
      <c r="AD31" s="15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23.25" customHeight="1">
      <c r="A32" s="49" t="s">
        <v>72</v>
      </c>
      <c r="B32" s="49" t="s">
        <v>22</v>
      </c>
      <c r="C32" s="54">
        <v>34.63</v>
      </c>
      <c r="D32" s="15">
        <v>0</v>
      </c>
      <c r="E32" s="15">
        <v>0</v>
      </c>
      <c r="F32" s="50">
        <f t="shared" si="2"/>
        <v>0</v>
      </c>
      <c r="G32" s="51">
        <f t="shared" si="3"/>
        <v>0</v>
      </c>
      <c r="H32" s="52">
        <v>0</v>
      </c>
      <c r="I32" s="15">
        <v>0</v>
      </c>
      <c r="J32" s="15"/>
      <c r="K32" s="15"/>
      <c r="L32" s="15"/>
      <c r="M32" s="15"/>
      <c r="N32" s="15"/>
      <c r="O32" s="15"/>
      <c r="P32" s="55">
        <f t="shared" si="1"/>
        <v>0</v>
      </c>
      <c r="Q32" s="15">
        <v>0</v>
      </c>
      <c r="R32" s="15">
        <v>0</v>
      </c>
      <c r="S32" s="15">
        <v>0</v>
      </c>
      <c r="T32" s="15">
        <v>0</v>
      </c>
      <c r="U32" s="52">
        <v>0</v>
      </c>
      <c r="V32" s="53">
        <v>0</v>
      </c>
      <c r="W32" s="52">
        <v>0</v>
      </c>
      <c r="X32" s="55">
        <v>0</v>
      </c>
      <c r="Y32" s="52">
        <v>0</v>
      </c>
      <c r="Z32" s="15">
        <v>0</v>
      </c>
      <c r="AA32" s="15"/>
      <c r="AB32" s="15"/>
      <c r="AC32" s="15"/>
      <c r="AD32" s="15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30.75" customHeight="1">
      <c r="A33" s="49" t="s">
        <v>73</v>
      </c>
      <c r="B33" s="49" t="s">
        <v>41</v>
      </c>
      <c r="C33" s="54">
        <v>23.03861</v>
      </c>
      <c r="D33" s="15">
        <v>0</v>
      </c>
      <c r="E33" s="15">
        <v>0</v>
      </c>
      <c r="F33" s="50">
        <f t="shared" si="2"/>
        <v>0</v>
      </c>
      <c r="G33" s="51">
        <f t="shared" si="3"/>
        <v>0</v>
      </c>
      <c r="H33" s="52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/>
      <c r="O33" s="15"/>
      <c r="P33" s="55">
        <f t="shared" si="1"/>
        <v>0</v>
      </c>
      <c r="Q33" s="15">
        <v>0</v>
      </c>
      <c r="R33" s="15">
        <v>0</v>
      </c>
      <c r="S33" s="15">
        <v>0</v>
      </c>
      <c r="T33" s="15">
        <v>0</v>
      </c>
      <c r="U33" s="52">
        <v>0</v>
      </c>
      <c r="V33" s="53">
        <v>0</v>
      </c>
      <c r="W33" s="52">
        <v>0</v>
      </c>
      <c r="X33" s="55">
        <v>0</v>
      </c>
      <c r="Y33" s="52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30" customHeight="1">
      <c r="A34" s="49" t="s">
        <v>74</v>
      </c>
      <c r="B34" s="49" t="s">
        <v>23</v>
      </c>
      <c r="C34" s="54">
        <v>25.04</v>
      </c>
      <c r="D34" s="15">
        <v>0</v>
      </c>
      <c r="E34" s="15">
        <v>0</v>
      </c>
      <c r="F34" s="50">
        <f t="shared" si="2"/>
        <v>0</v>
      </c>
      <c r="G34" s="51">
        <f t="shared" si="3"/>
        <v>0</v>
      </c>
      <c r="H34" s="52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/>
      <c r="O34" s="15"/>
      <c r="P34" s="55">
        <f t="shared" si="1"/>
        <v>0</v>
      </c>
      <c r="Q34" s="15">
        <v>0</v>
      </c>
      <c r="R34" s="15">
        <v>0</v>
      </c>
      <c r="S34" s="15">
        <v>0</v>
      </c>
      <c r="T34" s="15">
        <v>0</v>
      </c>
      <c r="U34" s="52">
        <v>0</v>
      </c>
      <c r="V34" s="53">
        <v>0</v>
      </c>
      <c r="W34" s="52">
        <v>0</v>
      </c>
      <c r="X34" s="55">
        <v>0</v>
      </c>
      <c r="Y34" s="52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30" customHeight="1">
      <c r="A35" s="58" t="s">
        <v>75</v>
      </c>
      <c r="B35" s="58" t="s">
        <v>61</v>
      </c>
      <c r="C35" s="54"/>
      <c r="D35" s="55"/>
      <c r="E35" s="55">
        <f>E36+E37+E38+E39+E40</f>
        <v>9</v>
      </c>
      <c r="F35" s="60"/>
      <c r="G35" s="55">
        <f>G36+G37+G38+G39+G40</f>
        <v>0</v>
      </c>
      <c r="H35" s="61"/>
      <c r="I35" s="55"/>
      <c r="J35" s="55"/>
      <c r="K35" s="55"/>
      <c r="L35" s="55"/>
      <c r="M35" s="55"/>
      <c r="N35" s="55"/>
      <c r="O35" s="55"/>
      <c r="P35" s="55">
        <f>P36+P37+P38+P39+P40</f>
        <v>0</v>
      </c>
      <c r="Q35" s="55">
        <f>Q36+Q37+Q38+Q39+Q40</f>
        <v>0</v>
      </c>
      <c r="R35" s="55">
        <f>R36+R37+R38+R39+R40</f>
        <v>0</v>
      </c>
      <c r="S35" s="55">
        <f>S36+S37+S38+S39+S40</f>
        <v>0</v>
      </c>
      <c r="T35" s="55">
        <f>T36+T37+T38+T39+T40</f>
        <v>0</v>
      </c>
      <c r="U35" s="61"/>
      <c r="V35" s="55">
        <f>V36+V37+V38+V39+V40</f>
        <v>0</v>
      </c>
      <c r="W35" s="61"/>
      <c r="X35" s="55">
        <f>X36+X37+X38+X39+X40</f>
        <v>0</v>
      </c>
      <c r="Y35" s="61"/>
      <c r="Z35" s="55"/>
      <c r="AA35" s="55"/>
      <c r="AB35" s="55"/>
      <c r="AC35" s="55"/>
      <c r="AD35" s="55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20.25">
      <c r="A36" s="49" t="s">
        <v>76</v>
      </c>
      <c r="B36" s="49" t="s">
        <v>62</v>
      </c>
      <c r="C36" s="54">
        <v>59.27</v>
      </c>
      <c r="D36" s="15">
        <v>0</v>
      </c>
      <c r="E36" s="15">
        <v>9</v>
      </c>
      <c r="F36" s="50">
        <f t="shared" si="2"/>
        <v>0.1518474776446769</v>
      </c>
      <c r="G36" s="51">
        <v>0</v>
      </c>
      <c r="H36" s="52"/>
      <c r="I36" s="15"/>
      <c r="J36" s="15"/>
      <c r="K36" s="15"/>
      <c r="L36" s="15"/>
      <c r="M36" s="15"/>
      <c r="N36" s="15"/>
      <c r="O36" s="15"/>
      <c r="P36" s="55">
        <v>0</v>
      </c>
      <c r="Q36" s="15">
        <v>0</v>
      </c>
      <c r="R36" s="15">
        <v>0</v>
      </c>
      <c r="S36" s="15">
        <v>0</v>
      </c>
      <c r="T36" s="15">
        <v>0</v>
      </c>
      <c r="U36" s="52">
        <v>0</v>
      </c>
      <c r="V36" s="53">
        <v>0</v>
      </c>
      <c r="W36" s="52">
        <v>0</v>
      </c>
      <c r="X36" s="55">
        <v>0</v>
      </c>
      <c r="Y36" s="52">
        <v>0</v>
      </c>
      <c r="Z36" s="15">
        <v>0</v>
      </c>
      <c r="AA36" s="15"/>
      <c r="AB36" s="15"/>
      <c r="AC36" s="15"/>
      <c r="AD36" s="15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24.75" customHeight="1">
      <c r="A37" s="49" t="s">
        <v>77</v>
      </c>
      <c r="B37" s="49" t="s">
        <v>63</v>
      </c>
      <c r="C37" s="54">
        <v>49.25</v>
      </c>
      <c r="D37" s="15">
        <v>0</v>
      </c>
      <c r="E37" s="15">
        <v>0</v>
      </c>
      <c r="F37" s="50">
        <v>0</v>
      </c>
      <c r="G37" s="51">
        <v>0</v>
      </c>
      <c r="H37" s="52"/>
      <c r="I37" s="15"/>
      <c r="J37" s="15"/>
      <c r="K37" s="15"/>
      <c r="L37" s="15"/>
      <c r="M37" s="15"/>
      <c r="N37" s="15"/>
      <c r="O37" s="15"/>
      <c r="P37" s="55">
        <v>0</v>
      </c>
      <c r="Q37" s="15">
        <v>0</v>
      </c>
      <c r="R37" s="15">
        <v>0</v>
      </c>
      <c r="S37" s="15">
        <v>0</v>
      </c>
      <c r="T37" s="15">
        <v>0</v>
      </c>
      <c r="U37" s="52">
        <v>0</v>
      </c>
      <c r="V37" s="53">
        <v>0</v>
      </c>
      <c r="W37" s="52">
        <v>0</v>
      </c>
      <c r="X37" s="55">
        <v>0</v>
      </c>
      <c r="Y37" s="52">
        <v>0</v>
      </c>
      <c r="Z37" s="15">
        <v>0</v>
      </c>
      <c r="AA37" s="15"/>
      <c r="AB37" s="15"/>
      <c r="AC37" s="15"/>
      <c r="AD37" s="15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21" customHeight="1">
      <c r="A38" s="49" t="s">
        <v>78</v>
      </c>
      <c r="B38" s="49" t="s">
        <v>64</v>
      </c>
      <c r="C38" s="54">
        <v>93.156</v>
      </c>
      <c r="D38" s="15">
        <v>0</v>
      </c>
      <c r="E38" s="15">
        <v>0</v>
      </c>
      <c r="F38" s="50">
        <v>0</v>
      </c>
      <c r="G38" s="51">
        <v>0</v>
      </c>
      <c r="H38" s="52"/>
      <c r="I38" s="15"/>
      <c r="J38" s="15"/>
      <c r="K38" s="15"/>
      <c r="L38" s="15"/>
      <c r="M38" s="15"/>
      <c r="N38" s="15"/>
      <c r="O38" s="15"/>
      <c r="P38" s="55">
        <v>0</v>
      </c>
      <c r="Q38" s="15">
        <v>0</v>
      </c>
      <c r="R38" s="15">
        <v>0</v>
      </c>
      <c r="S38" s="15">
        <v>0</v>
      </c>
      <c r="T38" s="15">
        <v>0</v>
      </c>
      <c r="U38" s="52">
        <v>0</v>
      </c>
      <c r="V38" s="53">
        <v>0</v>
      </c>
      <c r="W38" s="52">
        <v>0</v>
      </c>
      <c r="X38" s="55">
        <v>0</v>
      </c>
      <c r="Y38" s="52">
        <v>0</v>
      </c>
      <c r="Z38" s="15">
        <v>0</v>
      </c>
      <c r="AA38" s="15"/>
      <c r="AB38" s="15"/>
      <c r="AC38" s="15"/>
      <c r="AD38" s="15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30" customHeight="1">
      <c r="A39" s="49" t="s">
        <v>79</v>
      </c>
      <c r="B39" s="49" t="s">
        <v>65</v>
      </c>
      <c r="C39" s="54">
        <v>46.24</v>
      </c>
      <c r="D39" s="15">
        <v>0</v>
      </c>
      <c r="E39" s="15">
        <v>0</v>
      </c>
      <c r="F39" s="50">
        <v>0</v>
      </c>
      <c r="G39" s="51">
        <v>0</v>
      </c>
      <c r="H39" s="52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/>
      <c r="O39" s="15"/>
      <c r="P39" s="55">
        <v>0</v>
      </c>
      <c r="Q39" s="15">
        <v>0</v>
      </c>
      <c r="R39" s="15">
        <v>0</v>
      </c>
      <c r="S39" s="15">
        <v>0</v>
      </c>
      <c r="T39" s="15">
        <v>0</v>
      </c>
      <c r="U39" s="52">
        <v>0</v>
      </c>
      <c r="V39" s="53">
        <v>0</v>
      </c>
      <c r="W39" s="52">
        <v>0</v>
      </c>
      <c r="X39" s="55">
        <v>0</v>
      </c>
      <c r="Y39" s="52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25.5" customHeight="1">
      <c r="A40" s="49" t="s">
        <v>80</v>
      </c>
      <c r="B40" s="49" t="s">
        <v>66</v>
      </c>
      <c r="C40" s="54">
        <v>35.559</v>
      </c>
      <c r="D40" s="15">
        <v>0</v>
      </c>
      <c r="E40" s="15">
        <v>0</v>
      </c>
      <c r="F40" s="50">
        <v>0</v>
      </c>
      <c r="G40" s="51">
        <v>0</v>
      </c>
      <c r="H40" s="52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/>
      <c r="O40" s="15"/>
      <c r="P40" s="55">
        <v>0</v>
      </c>
      <c r="Q40" s="15">
        <v>0</v>
      </c>
      <c r="R40" s="15">
        <v>0</v>
      </c>
      <c r="S40" s="15">
        <v>0</v>
      </c>
      <c r="T40" s="15">
        <v>0</v>
      </c>
      <c r="U40" s="52">
        <v>0</v>
      </c>
      <c r="V40" s="53">
        <v>0</v>
      </c>
      <c r="W40" s="52">
        <v>0</v>
      </c>
      <c r="X40" s="55">
        <v>0</v>
      </c>
      <c r="Y40" s="52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 customHeight="1">
      <c r="A41" s="88" t="s">
        <v>3</v>
      </c>
      <c r="B41" s="88"/>
      <c r="C41" s="66"/>
      <c r="D41" s="65">
        <f>D15+D20+D26+D35</f>
        <v>99</v>
      </c>
      <c r="E41" s="65">
        <f>E15+E20+E26+E35</f>
        <v>198</v>
      </c>
      <c r="F41" s="60"/>
      <c r="G41" s="65">
        <f>G15+G20+G26+G35</f>
        <v>3</v>
      </c>
      <c r="H41" s="61">
        <f>G41/D41*100</f>
        <v>3.0303030303030303</v>
      </c>
      <c r="I41" s="55">
        <f>I15+I26</f>
        <v>0</v>
      </c>
      <c r="J41" s="55">
        <f>J15+J26</f>
        <v>0</v>
      </c>
      <c r="K41" s="55">
        <f>K15+K26</f>
        <v>0</v>
      </c>
      <c r="L41" s="55">
        <f>L15+L26</f>
        <v>0</v>
      </c>
      <c r="M41" s="55">
        <f>M15+M26</f>
        <v>0</v>
      </c>
      <c r="N41" s="67"/>
      <c r="O41" s="67"/>
      <c r="P41" s="65">
        <f>P15+P20+P26+P35</f>
        <v>2</v>
      </c>
      <c r="Q41" s="55">
        <f>Q15+Q26</f>
        <v>0</v>
      </c>
      <c r="R41" s="55">
        <f>R15+R26</f>
        <v>0</v>
      </c>
      <c r="S41" s="55">
        <f>S15+S26</f>
        <v>2</v>
      </c>
      <c r="T41" s="55">
        <f>T15+T26</f>
        <v>0</v>
      </c>
      <c r="U41" s="61">
        <f>P41/G41*100</f>
        <v>66.66666666666666</v>
      </c>
      <c r="V41" s="68">
        <f>V15+V20+V26+V35</f>
        <v>11</v>
      </c>
      <c r="W41" s="61">
        <f>V41/E41*100</f>
        <v>5.555555555555555</v>
      </c>
      <c r="X41" s="65">
        <f>X15+X20+X26+X35</f>
        <v>10</v>
      </c>
      <c r="Y41" s="55">
        <f>X41/E41*100</f>
        <v>5.05050505050505</v>
      </c>
      <c r="Z41" s="65">
        <v>0</v>
      </c>
      <c r="AA41" s="65">
        <f>AA15+AA20+AA26+AA35</f>
        <v>0</v>
      </c>
      <c r="AB41" s="65">
        <f>AB15+AB20+AB26+AB35</f>
        <v>0</v>
      </c>
      <c r="AC41" s="65">
        <f>AC15+AC20+AC26+AC35</f>
        <v>0</v>
      </c>
      <c r="AD41" s="65">
        <f>AD15+AD20+AD26+AD35</f>
        <v>0</v>
      </c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" customHeight="1">
      <c r="A42" s="27"/>
      <c r="B42" s="27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9.75" customHeight="1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9.5" customHeight="1">
      <c r="A44" s="90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33"/>
      <c r="O44" s="33"/>
      <c r="P44" s="33"/>
      <c r="Q44" s="33"/>
      <c r="R44" s="33"/>
      <c r="S44" s="33"/>
      <c r="T44" s="33"/>
      <c r="U44" s="42"/>
      <c r="V44" s="42"/>
      <c r="W44" s="42"/>
      <c r="X44" s="42"/>
      <c r="Y44" s="42"/>
      <c r="Z44" s="33"/>
      <c r="AA44" s="43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8" customHeight="1">
      <c r="A45" s="90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33"/>
      <c r="O45" s="33"/>
      <c r="P45" s="33"/>
      <c r="Q45" s="33"/>
      <c r="R45" s="33"/>
      <c r="S45" s="33"/>
      <c r="T45" s="33"/>
      <c r="U45" s="42"/>
      <c r="V45" s="42"/>
      <c r="W45" s="42"/>
      <c r="X45" s="42"/>
      <c r="Y45" s="42"/>
      <c r="Z45" s="33"/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6.5" customHeight="1">
      <c r="A46" s="90"/>
      <c r="B46" s="89"/>
      <c r="C46" s="89"/>
      <c r="D46" s="89"/>
      <c r="E46" s="89"/>
      <c r="F46" s="89"/>
      <c r="G46" s="89"/>
      <c r="H46" s="89"/>
      <c r="I46" s="42"/>
      <c r="J46" s="42"/>
      <c r="K46" s="42"/>
      <c r="L46" s="42"/>
      <c r="M46" s="42"/>
      <c r="N46" s="33"/>
      <c r="O46" s="33"/>
      <c r="P46" s="33"/>
      <c r="Q46" s="33"/>
      <c r="R46" s="33"/>
      <c r="S46" s="33"/>
      <c r="T46" s="33"/>
      <c r="U46" s="42"/>
      <c r="V46" s="42"/>
      <c r="W46" s="42"/>
      <c r="X46" s="42"/>
      <c r="Y46" s="42"/>
      <c r="Z46" s="89"/>
      <c r="AA46" s="89"/>
      <c r="AB46" s="89"/>
      <c r="AC46" s="89"/>
      <c r="AD46" s="8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" customHeight="1">
      <c r="A47" s="31"/>
      <c r="B47" s="45"/>
      <c r="C47" s="45"/>
      <c r="D47" s="26"/>
      <c r="E47" s="26"/>
      <c r="F47" s="26"/>
      <c r="G47" s="26"/>
      <c r="H47" s="34"/>
      <c r="I47" s="34"/>
      <c r="J47" s="34"/>
      <c r="K47" s="34"/>
      <c r="L47" s="35"/>
      <c r="M47" s="35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7"/>
      <c r="AA47" s="37"/>
      <c r="AB47" s="37"/>
      <c r="AC47" s="37"/>
      <c r="AD47" s="3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8">
      <c r="A48" s="30"/>
      <c r="B48" s="46"/>
      <c r="C48" s="46"/>
      <c r="D48" s="38"/>
      <c r="E48" s="38"/>
      <c r="F48" s="39"/>
      <c r="G48" s="40"/>
      <c r="H48" s="38"/>
      <c r="I48" s="38"/>
      <c r="J48" s="38"/>
      <c r="K48" s="38"/>
      <c r="L48" s="38"/>
      <c r="M48" s="38"/>
      <c r="N48" s="47"/>
      <c r="O48" s="47"/>
      <c r="P48" s="41"/>
      <c r="Q48" s="41"/>
      <c r="R48" s="41"/>
      <c r="S48" s="41"/>
      <c r="T48" s="41"/>
      <c r="U48" s="41"/>
      <c r="V48" s="41"/>
      <c r="W48" s="41"/>
      <c r="X48" s="41"/>
      <c r="Y48" s="93"/>
      <c r="Z48" s="93"/>
      <c r="AA48" s="93"/>
      <c r="AB48" s="93"/>
      <c r="AC48" s="93"/>
      <c r="AD48" s="9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8">
      <c r="A49" s="9"/>
      <c r="B49" s="10"/>
      <c r="C49" s="11"/>
      <c r="D49" s="12"/>
      <c r="E49" s="12"/>
      <c r="F49" s="13"/>
      <c r="G49" s="11"/>
      <c r="H49" s="12"/>
      <c r="I49" s="12"/>
      <c r="J49" s="12"/>
      <c r="K49" s="12"/>
      <c r="L49" s="12"/>
      <c r="M49" s="12"/>
      <c r="N49" s="8"/>
      <c r="O49" s="8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8">
      <c r="A50" s="9"/>
      <c r="B50" s="10"/>
      <c r="C50" s="11"/>
      <c r="D50" s="12"/>
      <c r="E50" s="12"/>
      <c r="F50" s="13"/>
      <c r="G50" s="11"/>
      <c r="H50" s="12"/>
      <c r="I50" s="12"/>
      <c r="J50" s="12"/>
      <c r="K50" s="12"/>
      <c r="L50" s="12"/>
      <c r="M50" s="12"/>
      <c r="N50" s="8"/>
      <c r="O50" s="8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29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57" customHeight="1">
      <c r="A52" s="7"/>
      <c r="B52" s="94"/>
      <c r="C52" s="95"/>
      <c r="D52" s="6"/>
      <c r="E52" s="6"/>
      <c r="F52" s="6"/>
      <c r="G52" s="6"/>
      <c r="H52" s="6"/>
      <c r="I52" s="6"/>
      <c r="J52" s="91"/>
      <c r="K52" s="91"/>
      <c r="L52" s="91"/>
      <c r="M52" s="92"/>
      <c r="N52" s="7"/>
      <c r="O52" s="7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76" ht="18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</row>
    <row r="54" spans="1:76" ht="18">
      <c r="A54" s="4"/>
      <c r="B54" s="5"/>
      <c r="C54" s="4"/>
      <c r="D54" s="4"/>
      <c r="E54" s="4"/>
      <c r="F54" s="4"/>
      <c r="G54" s="4"/>
      <c r="H54" s="4"/>
      <c r="I54" s="4"/>
      <c r="J54" s="14"/>
      <c r="K54" s="14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</row>
    <row r="55" spans="1:76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</row>
    <row r="56" spans="1:7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</row>
    <row r="57" spans="1:76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</row>
    <row r="58" spans="1:76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</row>
    <row r="59" spans="1:76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</row>
    <row r="60" spans="1:76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</row>
    <row r="61" spans="1:251" ht="14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</row>
    <row r="62" spans="1:251" ht="14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</row>
    <row r="63" spans="1:251" ht="14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</row>
    <row r="64" spans="1:251" ht="14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</row>
    <row r="65" spans="1:251" ht="14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</row>
    <row r="66" spans="1:251" ht="14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</row>
    <row r="67" spans="1:251" ht="14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</row>
    <row r="68" spans="1:251" ht="14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</row>
    <row r="69" spans="1:251" ht="14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</row>
    <row r="70" spans="1:251" ht="14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</row>
    <row r="71" spans="1:251" ht="14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</row>
    <row r="72" spans="1:251" ht="14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</row>
    <row r="73" spans="1:251" ht="14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</row>
    <row r="74" spans="1:251" ht="14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</row>
    <row r="75" spans="1:251" ht="14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</row>
    <row r="76" spans="1:251" ht="14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</row>
    <row r="77" spans="1:251" ht="14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</row>
    <row r="78" spans="1:251" ht="14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</row>
    <row r="79" spans="1:251" ht="14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</row>
    <row r="80" spans="1:251" ht="14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</row>
    <row r="81" spans="1:251" ht="14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</row>
    <row r="82" spans="1:251" ht="14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</row>
    <row r="83" spans="1:251" ht="14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</row>
    <row r="84" spans="1:251" ht="14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</row>
    <row r="85" spans="1:251" ht="14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</row>
    <row r="86" spans="1:251" ht="14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</row>
    <row r="87" spans="1:251" ht="14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</row>
    <row r="88" spans="1:251" ht="14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</row>
    <row r="89" spans="1:251" ht="14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</row>
    <row r="90" spans="1:251" ht="14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</row>
    <row r="91" spans="1:251" ht="14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</row>
    <row r="92" spans="1:251" ht="14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</row>
    <row r="93" spans="1:251" ht="14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</row>
    <row r="94" spans="1:251" ht="14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</row>
    <row r="95" spans="1:251" ht="14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</row>
    <row r="96" spans="1:251" ht="14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</row>
    <row r="97" spans="1:251" ht="14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</row>
    <row r="98" spans="1:76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</row>
    <row r="99" spans="1:76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</row>
    <row r="100" spans="1:76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</row>
    <row r="101" spans="1:76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</row>
    <row r="102" spans="1:76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</row>
    <row r="103" spans="1:76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</row>
    <row r="104" spans="1:76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</row>
    <row r="105" spans="1:76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</row>
    <row r="106" spans="1:76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</row>
    <row r="107" spans="1:76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</row>
    <row r="108" spans="1:76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</row>
    <row r="109" spans="1:76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</row>
    <row r="110" spans="1:76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</row>
    <row r="111" spans="1:76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</row>
    <row r="112" spans="1:76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</row>
    <row r="113" spans="1:76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</row>
    <row r="114" spans="1:76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</row>
    <row r="115" spans="1:76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</row>
    <row r="116" spans="1:76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</row>
    <row r="117" spans="1:76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</row>
    <row r="118" spans="1:76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</row>
    <row r="119" spans="1:76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</row>
    <row r="120" spans="1:76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</row>
    <row r="121" spans="1:76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</row>
    <row r="122" spans="1:76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</row>
    <row r="123" spans="1:76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</row>
    <row r="124" spans="1:76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</row>
    <row r="125" spans="1:76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</row>
    <row r="126" spans="1:76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</row>
    <row r="127" spans="1:76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</row>
    <row r="128" spans="1:76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</row>
    <row r="129" spans="1:76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</row>
    <row r="130" spans="1:76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</row>
    <row r="131" spans="1:76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</row>
    <row r="132" spans="1:76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</row>
    <row r="133" spans="1:76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</row>
    <row r="134" spans="1:76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</row>
    <row r="135" spans="1:76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</row>
    <row r="136" spans="1:76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</row>
    <row r="137" spans="1:76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</row>
    <row r="138" spans="1:76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</row>
    <row r="139" spans="1:76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</row>
    <row r="140" spans="1:76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</row>
    <row r="141" spans="1:76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</row>
    <row r="142" spans="1:76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</row>
    <row r="143" spans="1:76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</row>
    <row r="144" spans="1:76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</row>
    <row r="145" spans="1:76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</row>
    <row r="146" spans="1:76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</row>
    <row r="147" spans="1:76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</row>
    <row r="148" spans="1:76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</row>
    <row r="149" spans="1:76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</row>
    <row r="150" spans="1:76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</row>
    <row r="151" spans="1:76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</row>
    <row r="152" spans="1:76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</row>
    <row r="153" spans="1:76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</row>
    <row r="154" spans="1:76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</row>
    <row r="155" spans="1:76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</row>
    <row r="156" spans="1:76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</row>
    <row r="157" spans="1:76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</row>
    <row r="158" spans="1:76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</row>
    <row r="159" spans="1:76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</row>
    <row r="160" spans="1:76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</row>
    <row r="161" spans="1:76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</row>
    <row r="162" spans="1:76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</row>
    <row r="163" spans="1:76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</row>
    <row r="164" spans="1:76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</row>
    <row r="165" spans="1:76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</row>
    <row r="166" spans="1:76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</row>
    <row r="167" spans="1:76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</row>
    <row r="168" spans="1:76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</row>
    <row r="169" spans="1:76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</row>
    <row r="170" spans="1:76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</row>
    <row r="171" spans="1:76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</row>
    <row r="172" spans="1:76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</row>
    <row r="173" spans="1:76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</row>
    <row r="174" spans="1:76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</row>
    <row r="175" spans="1:76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</row>
    <row r="176" spans="1:76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</row>
    <row r="177" spans="1:76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</row>
    <row r="178" spans="1:76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</row>
    <row r="179" spans="1:76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</row>
    <row r="180" spans="1:76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</row>
    <row r="181" spans="1:76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</row>
    <row r="182" spans="1:76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</row>
    <row r="183" spans="1:76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</row>
    <row r="184" spans="1:76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</row>
    <row r="185" spans="1:76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</row>
    <row r="186" spans="1:76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</row>
    <row r="187" spans="1:76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</row>
    <row r="188" spans="1:76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</row>
    <row r="189" spans="1:76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</row>
    <row r="190" spans="1:76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</row>
    <row r="191" spans="1:76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</row>
    <row r="192" spans="1:76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</row>
    <row r="193" spans="1:76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</row>
    <row r="194" spans="1:76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</row>
    <row r="195" spans="1:76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</row>
    <row r="196" spans="1:76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</row>
    <row r="197" spans="1:76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</row>
    <row r="198" spans="1:76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</row>
    <row r="199" spans="1:76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</row>
    <row r="200" spans="1:76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</row>
    <row r="201" spans="1:76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</row>
    <row r="202" spans="1:76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</row>
    <row r="203" spans="1:76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</row>
    <row r="204" spans="1:76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</row>
    <row r="205" spans="1:76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</row>
    <row r="206" spans="1:76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</row>
    <row r="207" spans="1:76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</row>
    <row r="208" spans="1:76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</row>
    <row r="209" spans="1:76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</row>
    <row r="210" spans="1:76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</row>
    <row r="211" spans="1:76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</row>
    <row r="212" spans="1:76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</row>
    <row r="213" spans="1:76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</row>
    <row r="214" spans="1:76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</row>
    <row r="215" spans="1:76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</row>
    <row r="216" spans="1:76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</row>
    <row r="217" spans="1:76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</row>
    <row r="218" spans="1:76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</row>
    <row r="219" spans="1:76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</row>
    <row r="220" spans="1:76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</row>
    <row r="221" spans="1:76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</row>
    <row r="222" spans="1:76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</row>
    <row r="223" spans="1:76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</row>
    <row r="224" spans="1:76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</row>
    <row r="225" spans="1:76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</row>
    <row r="226" spans="1:76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</row>
    <row r="227" spans="1:76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</row>
    <row r="228" spans="1:76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</row>
    <row r="229" spans="1:76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</row>
    <row r="230" spans="1:76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</row>
    <row r="231" spans="1:76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</row>
    <row r="232" spans="1:76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</row>
    <row r="233" spans="1:76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</row>
    <row r="234" spans="1:76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</row>
    <row r="235" spans="1:76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</row>
    <row r="236" spans="1:76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</row>
    <row r="237" spans="1:76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</row>
    <row r="238" spans="1:76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</row>
    <row r="239" spans="1:76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</row>
    <row r="240" spans="1:76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</row>
    <row r="241" spans="1:76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</row>
    <row r="242" spans="1:76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</row>
    <row r="243" spans="1:76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</row>
    <row r="244" spans="1:76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</row>
    <row r="245" spans="1:76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</row>
    <row r="246" spans="1:76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</row>
    <row r="247" spans="1:76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</row>
    <row r="248" spans="1:76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</row>
    <row r="249" spans="1:76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</row>
    <row r="250" spans="1:76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</row>
    <row r="251" spans="1:76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</row>
    <row r="252" spans="1:76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</row>
    <row r="253" spans="1:76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</row>
    <row r="254" spans="1:76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</row>
    <row r="255" spans="1:76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</row>
    <row r="256" spans="1:76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</row>
    <row r="257" spans="1:76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</row>
    <row r="258" spans="1:76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</row>
    <row r="259" spans="1:76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</row>
    <row r="260" spans="1:76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</row>
    <row r="261" spans="1:76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</row>
    <row r="262" spans="1:76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</row>
    <row r="263" spans="1:76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</row>
    <row r="264" spans="1:76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</row>
    <row r="265" spans="1:76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</row>
    <row r="266" spans="1:76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</row>
    <row r="267" spans="1:76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</row>
    <row r="268" spans="1:76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</row>
    <row r="269" spans="1:76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</row>
    <row r="270" spans="1:76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</row>
    <row r="271" spans="1:76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</row>
    <row r="272" spans="1:76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</row>
    <row r="273" spans="1:76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</row>
    <row r="274" spans="1:76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</row>
    <row r="275" spans="1:76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</row>
    <row r="276" spans="1:76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</row>
    <row r="277" spans="1:76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</row>
    <row r="278" spans="1:76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</row>
    <row r="279" spans="1:76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</row>
    <row r="280" spans="1:76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</row>
    <row r="281" spans="1:76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</row>
    <row r="282" spans="1:76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</row>
    <row r="283" spans="1:76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</row>
    <row r="284" spans="1:76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</row>
    <row r="285" spans="1:76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</row>
    <row r="286" spans="1:76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</row>
    <row r="287" spans="1:76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</row>
    <row r="288" spans="1:76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</row>
    <row r="289" spans="1:76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</row>
    <row r="290" spans="1:76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</row>
    <row r="291" spans="1:76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</row>
    <row r="292" spans="1:76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</row>
    <row r="293" spans="1:76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</row>
    <row r="294" spans="1:76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</row>
    <row r="295" spans="1:76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</row>
    <row r="296" spans="1:76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</row>
    <row r="297" spans="1:76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</row>
    <row r="298" spans="1:76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</row>
    <row r="299" spans="1:76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</row>
    <row r="300" spans="1:76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</row>
    <row r="301" spans="1:76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</row>
    <row r="302" spans="1:76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</row>
    <row r="303" spans="1:76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</row>
    <row r="304" spans="1:76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</row>
    <row r="305" spans="1:76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</row>
    <row r="306" spans="1:76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</row>
    <row r="307" spans="1:76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</row>
    <row r="308" spans="1:76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</row>
    <row r="309" spans="1:76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</row>
    <row r="310" spans="1:76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</row>
    <row r="311" spans="1:76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</row>
    <row r="312" spans="1:76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</row>
    <row r="313" spans="1:76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</row>
    <row r="314" spans="1:76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</row>
    <row r="315" spans="1:76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</row>
    <row r="316" spans="1:76" ht="14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</row>
    <row r="317" spans="1:76" ht="14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</row>
    <row r="318" spans="1:76" ht="14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</row>
    <row r="319" spans="1:76" ht="14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</row>
    <row r="320" spans="1:76" ht="14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</row>
    <row r="321" spans="1:76" ht="14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</row>
    <row r="322" spans="1:76" ht="14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</row>
    <row r="323" spans="1:76" ht="14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</row>
    <row r="324" spans="1:76" ht="14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</row>
    <row r="325" spans="1:76" ht="14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</row>
    <row r="326" spans="1:76" ht="14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</row>
    <row r="327" spans="1:76" ht="14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</row>
    <row r="328" spans="1:76" ht="14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</row>
    <row r="329" spans="1:76" ht="14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</row>
    <row r="330" spans="1:76" ht="14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</row>
    <row r="331" spans="1:76" ht="14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</row>
    <row r="332" spans="1:76" ht="14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</row>
    <row r="333" spans="1:76" ht="14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</row>
    <row r="334" spans="1:76" ht="14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</row>
    <row r="335" spans="1:76" ht="14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</row>
    <row r="336" spans="1:76" ht="14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</row>
    <row r="337" spans="1:76" ht="14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</row>
    <row r="338" spans="1:76" ht="14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</row>
    <row r="339" spans="1:76" ht="14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</row>
    <row r="340" spans="1:76" ht="14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</row>
    <row r="341" spans="1:76" ht="14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</row>
    <row r="342" spans="1:76" ht="14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</row>
    <row r="343" spans="1:76" ht="14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</row>
    <row r="344" spans="1:76" ht="14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</row>
    <row r="345" spans="1:76" ht="14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</row>
    <row r="346" spans="1:76" ht="14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</row>
    <row r="347" spans="1:76" ht="14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</row>
    <row r="348" spans="1:76" ht="14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</row>
    <row r="349" spans="1:76" ht="14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</row>
    <row r="350" spans="1:76" ht="14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</row>
    <row r="351" spans="1:76" ht="14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</row>
    <row r="352" spans="1:76" ht="14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</row>
    <row r="353" spans="1:76" ht="14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</row>
    <row r="354" spans="1:76" ht="14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</row>
    <row r="355" spans="1:76" ht="14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</row>
    <row r="356" spans="1:76" ht="14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</row>
    <row r="357" spans="1:76" ht="14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</row>
    <row r="358" spans="1:76" ht="14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</row>
    <row r="359" spans="1:76" ht="14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</row>
    <row r="360" spans="1:76" ht="14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</row>
    <row r="361" spans="1:76" ht="14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</row>
    <row r="362" spans="1:76" ht="14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</row>
    <row r="363" spans="1:76" ht="14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</row>
    <row r="364" spans="1:76" ht="14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</row>
    <row r="365" spans="1:76" ht="14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</row>
    <row r="366" spans="1:76" ht="14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</row>
    <row r="367" spans="1:76" ht="14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</row>
    <row r="368" spans="1:76" ht="14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</row>
    <row r="369" spans="1:76" ht="14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</row>
    <row r="370" spans="1:76" ht="14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</row>
    <row r="371" spans="1:76" ht="14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</row>
    <row r="372" spans="1:76" ht="14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</row>
    <row r="373" spans="1:76" ht="14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</row>
    <row r="374" spans="1:76" ht="14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</row>
    <row r="375" spans="1:76" ht="14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</row>
    <row r="376" spans="1:76" ht="14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</row>
    <row r="377" spans="1:76" ht="14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</row>
    <row r="378" spans="1:76" ht="14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</row>
    <row r="379" spans="1:76" ht="14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</row>
    <row r="380" spans="1:76" ht="14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</row>
    <row r="381" spans="1:76" ht="14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</row>
    <row r="382" spans="1:76" ht="14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</row>
    <row r="383" spans="1:76" ht="14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</row>
    <row r="384" spans="1:76" ht="14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</row>
    <row r="385" spans="1:76" ht="14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</row>
    <row r="386" spans="1:76" ht="14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</row>
    <row r="387" spans="1:76" ht="14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</row>
    <row r="388" spans="1:76" ht="14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</row>
    <row r="389" spans="1:76" ht="14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</row>
    <row r="390" spans="1:76" ht="14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</row>
    <row r="391" spans="1:76" ht="14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</row>
    <row r="392" spans="1:76" ht="14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</row>
    <row r="393" spans="1:76" ht="14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</row>
    <row r="394" spans="1:76" ht="14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</row>
    <row r="395" spans="1:76" ht="14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</row>
    <row r="396" spans="1:76" ht="14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</row>
    <row r="397" spans="1:76" ht="14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</row>
    <row r="398" spans="1:76" ht="14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</row>
    <row r="399" spans="1:76" ht="14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</row>
    <row r="400" spans="1:76" ht="14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</row>
    <row r="401" spans="1:76" ht="14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</row>
    <row r="402" spans="1:76" ht="14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</row>
    <row r="403" spans="1:76" ht="14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</row>
    <row r="404" spans="1:76" ht="14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</row>
    <row r="405" spans="1:76" ht="14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</row>
    <row r="406" spans="1:76" ht="14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</row>
    <row r="407" spans="1:76" ht="14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</row>
    <row r="408" spans="1:76" ht="14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</row>
    <row r="409" spans="1:76" ht="14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</row>
    <row r="410" spans="1:76" ht="14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</row>
    <row r="411" spans="1:76" ht="14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</row>
    <row r="412" spans="1:76" ht="14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</row>
    <row r="413" spans="1:76" ht="14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</row>
    <row r="414" spans="1:76" ht="14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</row>
    <row r="415" spans="1:76" ht="14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</row>
    <row r="416" spans="1:76" ht="14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</row>
    <row r="417" spans="1:76" ht="14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</row>
    <row r="418" spans="1:76" ht="14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</row>
    <row r="419" spans="1:76" ht="14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</row>
    <row r="420" spans="1:76" ht="14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</row>
    <row r="421" spans="1:76" ht="14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</row>
    <row r="422" spans="1:76" ht="14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</row>
    <row r="423" spans="1:76" ht="14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</row>
    <row r="424" spans="1:76" ht="14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</row>
    <row r="425" spans="1:76" ht="14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</row>
    <row r="426" spans="1:76" ht="14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</row>
    <row r="427" spans="1:76" ht="14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</row>
    <row r="428" spans="1:76" ht="14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</row>
    <row r="429" spans="1:76" ht="14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</row>
    <row r="430" spans="1:76" ht="14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</row>
    <row r="431" spans="1:76" ht="14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</row>
    <row r="432" spans="1:76" ht="14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</row>
    <row r="433" spans="1:76" ht="14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</row>
    <row r="434" spans="1:76" ht="14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</row>
    <row r="435" spans="1:76" ht="14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</row>
    <row r="436" spans="1:76" ht="14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</row>
    <row r="437" spans="1:76" ht="14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</row>
    <row r="438" spans="1:76" ht="14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</row>
    <row r="439" spans="1:76" ht="14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</row>
    <row r="440" spans="1:76" ht="14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</row>
    <row r="441" spans="1:76" ht="14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</row>
    <row r="442" spans="1:76" ht="14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</row>
    <row r="443" spans="1:76" ht="14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</row>
    <row r="444" spans="1:76" ht="14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</row>
    <row r="445" spans="1:76" ht="14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</row>
    <row r="446" spans="1:76" ht="14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</row>
    <row r="447" spans="1:76" ht="14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</row>
    <row r="448" spans="1:76" ht="14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</row>
    <row r="449" spans="1:76" ht="14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</row>
    <row r="450" spans="1:76" ht="14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</row>
    <row r="451" spans="1:76" ht="14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</row>
    <row r="452" spans="1:76" ht="14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</row>
    <row r="453" spans="1:76" ht="14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</row>
    <row r="454" spans="1:76" ht="14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</row>
    <row r="455" spans="1:76" ht="14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</row>
    <row r="456" spans="1:76" ht="14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</row>
    <row r="457" spans="1:76" ht="14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</row>
    <row r="458" spans="1:76" ht="14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</row>
    <row r="459" spans="1:76" ht="14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</row>
    <row r="460" spans="1:76" ht="14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</row>
    <row r="461" spans="1:76" ht="14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</row>
    <row r="462" spans="1:76" ht="14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</row>
    <row r="463" spans="1:76" ht="14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</row>
    <row r="464" spans="1:76" ht="14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</row>
    <row r="465" spans="1:76" ht="14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</row>
    <row r="466" spans="1:76" ht="14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</row>
    <row r="467" spans="1:76" ht="14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</row>
    <row r="468" spans="1:76" ht="14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</row>
    <row r="469" spans="1:76" ht="14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</row>
    <row r="470" spans="1:76" ht="14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</row>
    <row r="471" spans="1:76" ht="14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</row>
    <row r="472" spans="1:76" ht="14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</row>
    <row r="473" spans="1:76" ht="14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</row>
    <row r="474" spans="1:76" ht="14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</row>
    <row r="475" spans="1:76" ht="14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</row>
    <row r="476" spans="1:76" ht="14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</row>
    <row r="477" spans="1:76" ht="14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</row>
    <row r="478" spans="1:76" ht="14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</row>
    <row r="479" spans="1:76" ht="14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</row>
    <row r="480" spans="1:76" ht="14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</row>
    <row r="481" spans="1:76" ht="14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</row>
    <row r="482" spans="1:76" ht="14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</row>
    <row r="483" spans="1:76" ht="14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</row>
    <row r="484" spans="1:76" ht="14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</row>
    <row r="485" spans="1:76" ht="14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</row>
    <row r="486" spans="1:76" ht="14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</row>
    <row r="487" spans="1:76" ht="14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</row>
    <row r="488" spans="1:76" ht="14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</row>
    <row r="489" spans="1:76" ht="14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</row>
    <row r="490" spans="1:76" ht="14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</row>
    <row r="491" spans="1:76" ht="14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</row>
    <row r="492" spans="1:76" ht="14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</row>
    <row r="493" spans="1:76" ht="14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</row>
    <row r="494" spans="1:76" ht="14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</row>
    <row r="495" spans="1:76" ht="14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</row>
    <row r="496" spans="1:76" ht="14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</row>
    <row r="497" spans="1:76" ht="14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</row>
    <row r="498" spans="1:76" ht="14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</row>
    <row r="499" spans="1:76" ht="14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</row>
    <row r="500" spans="1:76" ht="14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</row>
    <row r="501" spans="1:76" ht="14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</row>
    <row r="502" spans="1:76" ht="14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</row>
    <row r="503" spans="1:76" ht="14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</row>
    <row r="504" spans="1:76" ht="14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</row>
    <row r="505" spans="1:76" ht="14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</row>
    <row r="506" spans="1:76" ht="14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</row>
    <row r="507" spans="1:76" ht="14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</row>
    <row r="508" spans="1:76" ht="14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</row>
    <row r="509" spans="1:76" ht="14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</row>
    <row r="510" spans="1:76" ht="14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</row>
    <row r="511" spans="1:76" ht="14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</row>
    <row r="512" spans="1:76" ht="14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</row>
    <row r="513" spans="1:76" ht="14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</row>
    <row r="514" spans="1:76" ht="14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</row>
    <row r="515" spans="1:76" ht="14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</row>
    <row r="516" spans="1:76" ht="14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</row>
    <row r="517" spans="1:76" ht="14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</row>
    <row r="518" spans="1:76" ht="14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</row>
    <row r="519" spans="1:76" ht="14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</row>
    <row r="520" spans="1:76" ht="14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</row>
    <row r="521" spans="1:76" ht="14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</row>
    <row r="522" spans="1:76" ht="14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</row>
    <row r="523" spans="1:76" ht="14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</row>
    <row r="524" spans="1:76" ht="14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</row>
    <row r="525" spans="1:76" ht="14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</row>
    <row r="526" spans="1:76" ht="14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</row>
    <row r="527" spans="1:76" ht="14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</row>
    <row r="528" spans="1:76" ht="14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</row>
    <row r="529" spans="1:76" ht="14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</row>
    <row r="530" spans="1:76" ht="14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</row>
    <row r="531" spans="1:76" ht="14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</row>
    <row r="532" spans="1:76" ht="14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</row>
    <row r="533" spans="1:76" ht="14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</row>
    <row r="534" spans="1:76" ht="14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</row>
    <row r="535" spans="1:76" ht="14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</row>
    <row r="536" spans="1:76" ht="14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</row>
    <row r="537" spans="1:76" ht="14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</row>
    <row r="538" spans="1:76" ht="14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</row>
    <row r="539" spans="1:76" ht="14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</row>
    <row r="540" spans="1:76" ht="14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</row>
    <row r="541" spans="1:76" ht="14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</row>
    <row r="542" spans="1:76" ht="14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</row>
    <row r="543" spans="1:76" ht="14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</row>
    <row r="544" spans="1:76" ht="14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</row>
    <row r="545" spans="1:76" ht="14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</row>
    <row r="546" spans="1:76" ht="14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</row>
    <row r="547" spans="1:76" ht="14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</row>
    <row r="548" spans="1:76" ht="14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</row>
    <row r="549" spans="1:76" ht="14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</row>
    <row r="550" spans="1:76" ht="14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</row>
    <row r="551" spans="1:76" ht="14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</row>
    <row r="552" spans="1:76" ht="14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</row>
    <row r="553" spans="1:76" ht="14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</row>
    <row r="554" spans="1:76" ht="14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</row>
    <row r="555" spans="1:76" ht="14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</row>
    <row r="556" spans="1:76" ht="14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</row>
    <row r="557" spans="1:76" ht="14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</row>
    <row r="558" spans="1:76" ht="14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</row>
    <row r="559" spans="1:76" ht="14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</row>
    <row r="560" spans="1:76" ht="14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</row>
    <row r="561" spans="1:76" ht="14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</row>
    <row r="562" spans="1:76" ht="14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</row>
    <row r="563" spans="1:76" ht="14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</row>
    <row r="564" spans="1:76" ht="14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</row>
    <row r="565" spans="1:76" ht="14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</row>
    <row r="566" spans="1:76" ht="14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</row>
    <row r="567" spans="1:76" ht="14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</row>
    <row r="568" spans="1:76" ht="14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</row>
    <row r="569" spans="1:76" ht="14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</row>
    <row r="570" spans="1:76" ht="14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</row>
    <row r="571" spans="1:76" ht="14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</row>
    <row r="572" spans="1:76" ht="14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</row>
    <row r="573" spans="1:76" ht="14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</row>
    <row r="574" spans="1:76" ht="14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</row>
    <row r="575" spans="1:76" ht="14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</row>
    <row r="576" spans="1:76" ht="14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</row>
    <row r="577" spans="1:76" ht="14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</row>
    <row r="578" spans="1:76" ht="14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</row>
    <row r="579" spans="1:76" ht="14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</row>
    <row r="580" spans="1:76" ht="14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</row>
    <row r="581" spans="1:76" ht="14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</row>
    <row r="582" spans="1:76" ht="14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</row>
    <row r="583" spans="1:76" ht="14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</row>
    <row r="584" spans="1:76" ht="14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</row>
    <row r="585" spans="1:76" ht="14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</row>
    <row r="586" spans="1:76" ht="14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</row>
    <row r="587" spans="1:76" ht="14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</row>
    <row r="588" spans="1:76" ht="14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</row>
    <row r="589" spans="1:76" ht="14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</row>
    <row r="590" spans="1:76" ht="14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</row>
    <row r="591" spans="1:76" ht="14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</row>
    <row r="592" spans="1:76" ht="14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</row>
    <row r="593" spans="1:76" ht="14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</row>
    <row r="594" spans="1:76" ht="14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</row>
    <row r="595" spans="1:76" ht="14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</row>
    <row r="596" spans="1:76" ht="14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</row>
    <row r="597" spans="1:76" ht="14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</row>
    <row r="598" spans="1:76" ht="14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</row>
    <row r="599" spans="1:76" ht="14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</row>
    <row r="600" spans="1:76" ht="14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</row>
    <row r="601" spans="1:76" ht="14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</row>
    <row r="602" spans="1:76" ht="14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</row>
    <row r="603" spans="1:76" ht="14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</row>
    <row r="604" spans="1:76" ht="14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</row>
    <row r="605" spans="1:76" ht="14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</row>
    <row r="606" spans="1:76" ht="14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</row>
    <row r="607" spans="1:76" ht="14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</row>
    <row r="608" spans="1:76" ht="14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</row>
    <row r="609" spans="1:76" ht="14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</row>
    <row r="610" spans="1:76" ht="14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</row>
    <row r="611" spans="1:76" ht="14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</row>
    <row r="612" spans="1:76" ht="14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</row>
    <row r="613" spans="1:76" ht="14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</row>
    <row r="614" spans="1:76" ht="14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</row>
    <row r="615" spans="1:76" ht="14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</row>
    <row r="616" spans="1:76" ht="14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</row>
    <row r="617" spans="1:76" ht="14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</row>
    <row r="618" spans="1:76" ht="14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</row>
    <row r="619" spans="1:76" ht="14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</row>
    <row r="620" spans="1:76" ht="14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</row>
    <row r="621" spans="1:76" ht="14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</row>
    <row r="622" spans="1:76" ht="14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</row>
    <row r="623" spans="1:76" ht="14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</row>
    <row r="624" spans="1:76" ht="14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</row>
    <row r="625" spans="1:76" ht="14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</row>
    <row r="626" spans="1:76" ht="14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</row>
    <row r="627" spans="1:76" ht="14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</row>
    <row r="628" spans="1:76" ht="14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</row>
    <row r="629" spans="1:76" ht="14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</row>
    <row r="630" spans="1:76" ht="14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</row>
    <row r="631" spans="1:76" ht="14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</row>
    <row r="632" spans="1:76" ht="14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</row>
    <row r="633" spans="1:76" ht="14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</row>
    <row r="634" spans="1:76" ht="14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</row>
    <row r="635" spans="1:76" ht="14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</row>
    <row r="636" spans="1:76" ht="14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</row>
    <row r="637" spans="1:76" ht="14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</row>
    <row r="638" spans="1:76" ht="14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</row>
    <row r="639" spans="1:76" ht="14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</row>
    <row r="640" spans="1:76" ht="14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</row>
    <row r="641" spans="1:76" ht="14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</row>
    <row r="642" spans="1:76" ht="14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</row>
    <row r="643" spans="1:76" ht="14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</row>
    <row r="644" spans="1:76" ht="14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</row>
    <row r="645" spans="1:76" ht="14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</row>
    <row r="646" spans="1:76" ht="14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</row>
    <row r="647" spans="1:76" ht="14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</row>
    <row r="648" spans="1:76" ht="14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</row>
    <row r="649" spans="1:76" ht="14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</row>
    <row r="650" spans="1:76" ht="14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</row>
    <row r="651" spans="1:76" ht="14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</row>
    <row r="652" spans="1:76" ht="14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</row>
    <row r="653" spans="1:76" ht="14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</row>
    <row r="654" spans="1:76" ht="14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</row>
    <row r="655" spans="1:76" ht="14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</row>
    <row r="656" spans="1:76" ht="14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</row>
    <row r="657" spans="1:76" ht="14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</row>
    <row r="658" spans="1:76" ht="14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</row>
    <row r="659" spans="1:76" ht="14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</row>
    <row r="660" spans="1:76" ht="14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</row>
    <row r="661" spans="1:76" ht="14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</row>
    <row r="662" spans="1:76" ht="14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</row>
    <row r="663" spans="1:76" ht="14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</row>
    <row r="664" spans="1:76" ht="14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</row>
    <row r="665" spans="1:76" ht="14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</row>
    <row r="666" spans="1:76" ht="14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</row>
    <row r="667" spans="1:76" ht="14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</row>
    <row r="668" spans="1:76" ht="14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</row>
    <row r="669" spans="1:76" ht="14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</row>
    <row r="670" spans="1:76" ht="14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</row>
    <row r="671" spans="1:76" ht="14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</row>
    <row r="672" spans="1:76" ht="14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</row>
    <row r="673" spans="1:76" ht="14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</row>
    <row r="674" spans="1:76" ht="14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</row>
    <row r="675" spans="1:76" ht="14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</row>
    <row r="676" spans="1:76" ht="14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</row>
    <row r="677" spans="1:76" ht="14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</row>
    <row r="678" spans="1:76" ht="14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</row>
    <row r="679" spans="1:76" ht="14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</row>
    <row r="680" spans="1:76" ht="14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</row>
    <row r="681" spans="1:76" ht="14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</row>
    <row r="682" spans="1:76" ht="14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</row>
    <row r="683" spans="1:76" ht="14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</row>
    <row r="684" spans="1:76" ht="14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</row>
    <row r="685" spans="1:76" ht="14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</row>
    <row r="686" spans="1:76" ht="14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</row>
    <row r="687" spans="1:76" ht="14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</row>
    <row r="688" spans="1:76" ht="14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</row>
    <row r="689" spans="1:76" ht="14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</row>
    <row r="690" spans="1:76" ht="14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</row>
    <row r="691" spans="1:76" ht="14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</row>
    <row r="692" spans="1:76" ht="14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</row>
    <row r="693" spans="1:76" ht="14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</row>
    <row r="694" spans="1:76" ht="14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</row>
    <row r="695" spans="1:76" ht="14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</row>
    <row r="696" spans="1:76" ht="14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</row>
    <row r="697" spans="1:76" ht="14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</row>
    <row r="698" spans="1:76" ht="14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</row>
    <row r="699" spans="1:76" ht="14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</row>
    <row r="700" spans="1:76" ht="14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</row>
    <row r="701" spans="1:76" ht="14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</row>
    <row r="702" spans="1:76" ht="14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</row>
    <row r="703" spans="1:76" ht="14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</row>
    <row r="704" spans="1:76" ht="14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</row>
    <row r="705" spans="1:76" ht="14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</row>
    <row r="706" spans="1:76" ht="14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</row>
    <row r="707" spans="1:76" ht="14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</row>
    <row r="708" spans="1:76" ht="14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</row>
    <row r="709" spans="1:76" ht="14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</row>
    <row r="710" spans="1:76" ht="14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</row>
    <row r="711" spans="1:76" ht="14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</row>
    <row r="712" spans="1:76" ht="14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</row>
    <row r="713" spans="1:76" ht="14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</row>
    <row r="714" spans="1:76" ht="14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</row>
    <row r="715" spans="1:76" ht="14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</row>
    <row r="716" spans="1:76" ht="14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</row>
    <row r="717" spans="1:76" ht="14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</row>
    <row r="718" spans="1:76" ht="14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</row>
    <row r="719" spans="1:76" ht="14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</row>
    <row r="720" spans="1:76" ht="14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</row>
    <row r="721" spans="1:76" ht="14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</row>
    <row r="722" spans="1:76" ht="14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</row>
    <row r="723" spans="1:76" ht="14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</row>
    <row r="724" spans="1:76" ht="14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</row>
    <row r="725" spans="1:76" ht="14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</row>
    <row r="726" spans="1:76" ht="14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</row>
    <row r="727" spans="1:76" ht="14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</row>
    <row r="728" spans="1:76" ht="14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</row>
    <row r="729" spans="1:76" ht="14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</row>
    <row r="730" spans="1:76" ht="14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</row>
    <row r="731" spans="1:76" ht="14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</row>
    <row r="732" spans="1:76" ht="14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</row>
    <row r="733" spans="1:76" ht="14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</row>
    <row r="734" spans="1:76" ht="14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</row>
    <row r="735" spans="1:76" ht="14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</row>
    <row r="736" spans="1:76" ht="14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</row>
    <row r="737" spans="1:76" ht="14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</row>
    <row r="738" spans="1:76" ht="14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</row>
    <row r="739" spans="1:76" ht="14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</row>
    <row r="740" spans="1:76" ht="14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</row>
    <row r="741" spans="1:76" ht="14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</row>
    <row r="742" spans="1:76" ht="14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</row>
    <row r="743" spans="1:76" ht="14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</row>
    <row r="744" spans="1:76" ht="14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</row>
    <row r="745" spans="1:76" ht="14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</row>
    <row r="746" spans="1:76" ht="14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</row>
    <row r="747" spans="1:76" ht="14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</row>
    <row r="748" spans="1:76" ht="14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</row>
    <row r="749" spans="1:76" ht="14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</row>
    <row r="750" spans="1:76" ht="14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</row>
    <row r="751" spans="1:76" ht="14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</row>
    <row r="752" spans="1:76" ht="14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</row>
    <row r="753" spans="1:76" ht="14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</row>
    <row r="754" spans="1:76" ht="14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</row>
    <row r="755" spans="1:76" ht="14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</row>
    <row r="756" spans="1:76" ht="14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</row>
    <row r="757" spans="1:76" ht="14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</row>
    <row r="758" spans="1:76" ht="14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</row>
    <row r="759" spans="1:76" ht="14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</row>
    <row r="760" spans="1:76" ht="14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</row>
    <row r="761" spans="1:76" ht="14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</row>
    <row r="762" spans="1:76" ht="14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</row>
    <row r="763" spans="1:76" ht="14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</row>
    <row r="764" spans="1:76" ht="14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</row>
    <row r="765" spans="1:76" ht="14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</row>
    <row r="766" spans="1:76" ht="14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</row>
    <row r="767" spans="1:76" ht="14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</row>
    <row r="768" spans="1:76" ht="14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</row>
    <row r="769" spans="1:76" ht="14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</row>
    <row r="770" spans="1:76" ht="14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</row>
    <row r="771" spans="1:76" ht="14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</row>
    <row r="772" spans="1:76" ht="14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</row>
    <row r="773" spans="1:76" ht="14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</row>
    <row r="774" spans="1:76" ht="14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</row>
    <row r="775" spans="1:76" ht="14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</row>
    <row r="776" spans="1:76" ht="14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</row>
    <row r="777" spans="1:76" ht="14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</row>
    <row r="778" spans="1:76" ht="14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</row>
    <row r="779" spans="1:76" ht="14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</row>
    <row r="780" spans="1:76" ht="14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</row>
    <row r="781" spans="1:76" ht="14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</row>
    <row r="782" spans="1:76" ht="14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</row>
    <row r="783" spans="1:76" ht="14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</row>
    <row r="784" spans="1:76" ht="14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</row>
    <row r="785" spans="1:76" ht="14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</row>
    <row r="786" spans="1:76" ht="14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</row>
    <row r="787" spans="1:76" ht="14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</row>
    <row r="788" spans="1:76" ht="14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</row>
    <row r="789" spans="1:76" ht="14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</row>
    <row r="790" spans="1:76" ht="14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</row>
    <row r="791" spans="1:76" ht="14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</row>
    <row r="792" spans="1:76" ht="14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</row>
    <row r="793" spans="1:76" ht="14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</row>
    <row r="794" spans="1:76" ht="14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</row>
    <row r="795" spans="1:76" ht="14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</row>
    <row r="796" spans="1:76" ht="14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</row>
    <row r="797" spans="1:76" ht="14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</row>
    <row r="798" spans="1:76" ht="14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</row>
    <row r="799" spans="1:76" ht="14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</row>
    <row r="800" spans="1:76" ht="14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</row>
    <row r="801" spans="1:76" ht="14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</row>
    <row r="802" spans="1:76" ht="14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</row>
    <row r="803" spans="1:76" ht="14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</row>
    <row r="804" spans="1:76" ht="14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</row>
    <row r="805" spans="1:76" ht="14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</row>
    <row r="806" spans="1:76" ht="14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</row>
    <row r="807" spans="1:76" ht="14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</row>
    <row r="808" spans="1:76" ht="14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</row>
    <row r="809" spans="1:76" ht="14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</row>
    <row r="810" spans="1:76" ht="14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</row>
    <row r="811" spans="1:76" ht="14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</row>
    <row r="812" spans="1:76" ht="14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</row>
    <row r="813" spans="1:76" ht="14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</row>
    <row r="814" spans="1:76" ht="14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</row>
    <row r="815" spans="1:76" ht="14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</row>
    <row r="816" spans="1:76" ht="14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</row>
    <row r="817" spans="1:76" ht="14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</row>
    <row r="818" spans="1:76" ht="14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</row>
    <row r="819" spans="1:76" ht="14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</row>
    <row r="820" spans="1:76" ht="14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</row>
    <row r="821" spans="1:76" ht="14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</row>
    <row r="822" spans="1:76" ht="14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</row>
    <row r="823" spans="1:76" ht="14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</row>
    <row r="824" spans="1:76" ht="14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</row>
    <row r="825" spans="1:76" ht="14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</row>
    <row r="826" spans="1:76" ht="14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</row>
    <row r="827" spans="1:76" ht="14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</row>
    <row r="828" spans="1:76" ht="14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</row>
    <row r="829" spans="1:76" ht="14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</row>
    <row r="830" spans="1:76" ht="14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</row>
    <row r="831" spans="1:76" ht="14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</row>
    <row r="832" spans="1:76" ht="14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</row>
    <row r="833" spans="1:76" ht="14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</row>
    <row r="834" spans="1:76" ht="14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</row>
    <row r="835" spans="1:76" ht="14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</row>
    <row r="836" spans="1:76" ht="14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</row>
    <row r="837" spans="1:76" ht="14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</row>
    <row r="838" spans="1:76" ht="14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</row>
    <row r="839" spans="1:76" ht="14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</row>
    <row r="840" spans="1:76" ht="14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</row>
    <row r="841" spans="1:76" ht="14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</row>
    <row r="842" spans="1:76" ht="14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</row>
    <row r="843" spans="1:76" ht="14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</row>
    <row r="844" spans="1:76" ht="14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</row>
    <row r="845" spans="1:76" ht="14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</row>
    <row r="846" spans="1:76" ht="14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</row>
    <row r="847" spans="1:76" ht="14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</row>
    <row r="848" spans="1:76" ht="14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</row>
    <row r="849" spans="1:76" ht="14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</row>
    <row r="850" spans="1:76" ht="14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</row>
    <row r="851" spans="1:76" ht="14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</row>
    <row r="852" spans="1:76" ht="14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</row>
    <row r="853" spans="1:76" ht="14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</row>
    <row r="854" spans="1:76" ht="14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</row>
    <row r="855" spans="1:76" ht="14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</row>
    <row r="856" spans="1:76" ht="14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</row>
    <row r="857" spans="1:76" ht="14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</row>
    <row r="858" spans="1:76" ht="14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</row>
    <row r="859" spans="1:76" ht="14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</row>
    <row r="860" spans="1:76" ht="14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</row>
    <row r="861" spans="1:76" ht="14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</row>
    <row r="862" spans="1:76" ht="14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</row>
    <row r="863" spans="1:76" ht="14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</row>
    <row r="864" spans="1:76" ht="14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</row>
    <row r="865" spans="1:76" ht="14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</row>
    <row r="866" spans="1:76" ht="14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</row>
    <row r="867" spans="1:76" ht="14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</row>
    <row r="868" spans="1:76" ht="14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</row>
    <row r="869" spans="1:76" ht="14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</row>
    <row r="870" spans="1:76" ht="14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</row>
    <row r="871" spans="1:76" ht="14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</row>
    <row r="872" spans="1:76" ht="14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</row>
    <row r="873" spans="1:76" ht="14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</row>
    <row r="874" spans="1:76" ht="14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</row>
    <row r="875" spans="1:76" ht="14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</row>
    <row r="876" spans="1:76" ht="14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</row>
    <row r="877" spans="1:76" ht="14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</row>
    <row r="878" spans="1:76" ht="14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</row>
    <row r="879" spans="1:76" ht="14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</row>
    <row r="880" spans="1:76" ht="14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</row>
    <row r="881" spans="1:76" ht="14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</row>
    <row r="882" spans="1:76" ht="14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</row>
    <row r="883" spans="1:76" ht="14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</row>
    <row r="884" spans="1:76" ht="14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</row>
    <row r="885" spans="1:76" ht="14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</row>
    <row r="886" spans="1:76" ht="14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</row>
    <row r="887" spans="1:76" ht="14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</row>
    <row r="888" spans="1:76" ht="14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</row>
    <row r="889" spans="16:64" ht="14.25"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</row>
    <row r="890" spans="16:64" ht="14.25"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</row>
    <row r="891" spans="16:64" ht="14.25"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</row>
    <row r="892" spans="16:64" ht="14.25"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</row>
    <row r="893" spans="16:64" ht="14.25"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</row>
    <row r="894" spans="16:64" ht="14.25"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</row>
    <row r="895" spans="16:64" ht="14.25"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</row>
    <row r="896" spans="16:64" ht="14.25"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</row>
    <row r="897" spans="16:64" ht="14.25"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</row>
    <row r="898" spans="16:64" ht="14.25"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</row>
    <row r="899" spans="16:64" ht="14.25"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</row>
    <row r="900" spans="16:64" ht="14.25"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</row>
    <row r="901" spans="16:64" ht="14.25"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</row>
    <row r="902" spans="16:64" ht="14.25"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</row>
    <row r="903" spans="16:64" ht="14.25"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</row>
    <row r="904" spans="16:64" ht="14.25"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</row>
    <row r="905" spans="16:64" ht="14.25"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</row>
    <row r="906" spans="16:64" ht="14.25"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</row>
    <row r="907" spans="16:64" ht="14.25"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</row>
    <row r="908" spans="16:64" ht="14.25"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</row>
    <row r="909" spans="16:64" ht="14.25"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</row>
    <row r="910" spans="16:64" ht="14.25"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</row>
    <row r="911" spans="16:64" ht="14.25"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</row>
    <row r="912" spans="16:64" ht="14.25"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</row>
    <row r="913" spans="16:64" ht="14.25"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</row>
    <row r="914" spans="16:64" ht="14.25"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</row>
    <row r="915" spans="17:64" ht="14.25"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</row>
    <row r="916" spans="17:64" ht="14.25"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</row>
    <row r="917" spans="17:64" ht="14.25"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</row>
    <row r="918" spans="17:64" ht="14.25"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</row>
    <row r="919" spans="17:64" ht="14.25"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</row>
    <row r="920" spans="17:64" ht="14.25"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</row>
    <row r="921" spans="17:64" ht="14.25"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</row>
    <row r="922" spans="17:64" ht="14.25"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</row>
    <row r="923" spans="17:64" ht="14.25"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</row>
    <row r="924" spans="17:64" ht="14.25"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</row>
    <row r="925" spans="17:64" ht="14.25"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</row>
    <row r="926" spans="17:64" ht="14.25"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</row>
    <row r="927" spans="17:64" ht="14.25"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</row>
    <row r="928" spans="17:64" ht="14.25"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</row>
    <row r="929" spans="17:64" ht="14.25"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</row>
    <row r="930" spans="17:64" ht="14.25"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</row>
    <row r="931" spans="17:64" ht="14.25"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</row>
    <row r="932" spans="17:64" ht="14.25"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</row>
    <row r="933" spans="17:64" ht="14.25"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</row>
    <row r="934" spans="17:64" ht="14.25"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</row>
    <row r="935" spans="18:62" ht="14.25"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</row>
    <row r="936" spans="18:62" ht="14.25"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</row>
    <row r="937" spans="18:62" ht="14.25"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</row>
    <row r="938" spans="18:62" ht="14.25"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</row>
    <row r="939" spans="18:62" ht="14.25"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</row>
    <row r="940" spans="18:62" ht="14.25"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</row>
    <row r="941" spans="18:62" ht="14.25"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</row>
    <row r="942" spans="18:62" ht="14.25"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</row>
    <row r="943" spans="18:62" ht="14.25"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</row>
    <row r="944" spans="18:62" ht="14.25"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</row>
    <row r="945" spans="18:62" ht="14.25"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</row>
    <row r="946" spans="18:62" ht="14.25"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</row>
    <row r="947" spans="18:62" ht="14.25"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</row>
    <row r="948" spans="18:62" ht="14.25"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</row>
    <row r="949" spans="18:62" ht="14.25"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</row>
    <row r="950" spans="18:62" ht="14.25"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</row>
    <row r="951" spans="18:62" ht="14.25"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</row>
    <row r="952" spans="18:62" ht="14.25"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</row>
    <row r="953" spans="18:62" ht="14.25"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</row>
    <row r="954" spans="18:62" ht="14.25"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</row>
    <row r="955" spans="18:62" ht="14.25"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</row>
    <row r="956" spans="18:62" ht="14.25"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</row>
    <row r="957" spans="18:62" ht="14.25"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</row>
    <row r="958" spans="18:62" ht="14.25"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</row>
    <row r="959" spans="18:62" ht="14.25"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</row>
    <row r="960" spans="18:62" ht="14.25"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</row>
    <row r="961" spans="18:62" ht="14.25"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</row>
    <row r="962" spans="18:62" ht="14.25"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</row>
    <row r="963" spans="18:62" ht="14.25"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</row>
    <row r="964" spans="18:62" ht="14.25"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</row>
    <row r="965" spans="18:62" ht="14.25"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</row>
    <row r="966" spans="18:62" ht="14.25"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</row>
    <row r="967" spans="18:62" ht="14.25"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</row>
    <row r="968" spans="18:62" ht="14.25"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</row>
    <row r="969" spans="18:62" ht="14.25"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</row>
    <row r="970" spans="18:62" ht="14.25"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</row>
    <row r="971" spans="18:62" ht="14.25"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</row>
    <row r="972" spans="18:62" ht="14.25"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</row>
    <row r="973" spans="18:62" ht="14.25"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</row>
    <row r="974" spans="18:62" ht="14.25"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</row>
    <row r="975" spans="18:62" ht="14.25"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</row>
    <row r="976" spans="18:62" ht="14.25"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</row>
    <row r="977" spans="18:62" ht="14.25"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</row>
    <row r="978" spans="18:62" ht="14.25"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</row>
    <row r="979" spans="18:62" ht="14.25"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</row>
    <row r="980" spans="18:62" ht="14.25"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</row>
    <row r="981" spans="18:62" ht="14.25"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</row>
    <row r="982" spans="18:62" ht="14.25"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</row>
    <row r="983" spans="18:62" ht="14.25"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</row>
    <row r="984" spans="18:62" ht="14.25"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</row>
    <row r="985" spans="18:62" ht="14.25"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</row>
    <row r="986" spans="18:62" ht="14.25"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</row>
    <row r="987" spans="18:62" ht="14.25"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</row>
    <row r="988" spans="18:62" ht="14.25"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</row>
    <row r="989" spans="18:62" ht="14.25"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</row>
    <row r="990" spans="18:62" ht="14.25"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</row>
    <row r="991" spans="18:62" ht="14.25"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</row>
    <row r="992" spans="18:62" ht="14.25"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</row>
    <row r="993" spans="18:62" ht="14.25"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</row>
    <row r="994" spans="18:62" ht="14.25"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</row>
    <row r="995" spans="18:62" ht="14.25"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</row>
    <row r="996" spans="18:62" ht="14.25"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</row>
    <row r="997" spans="18:62" ht="14.25"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</row>
    <row r="998" spans="18:62" ht="14.25"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</row>
    <row r="999" spans="18:62" ht="14.25"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</row>
    <row r="1000" spans="18:62" ht="14.25"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</row>
    <row r="1001" spans="18:62" ht="14.25"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</row>
    <row r="1002" spans="18:62" ht="14.25"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</row>
    <row r="1003" spans="18:62" ht="14.25"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</row>
    <row r="1004" spans="18:62" ht="14.25"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</row>
    <row r="1005" spans="18:62" ht="14.25"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</row>
    <row r="1006" spans="18:62" ht="14.25"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</row>
    <row r="1007" spans="18:62" ht="14.25"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</row>
    <row r="1008" spans="18:62" ht="14.25"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</row>
    <row r="1009" spans="18:62" ht="14.25"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</row>
    <row r="1010" spans="18:62" ht="14.25"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</row>
    <row r="1011" spans="18:62" ht="14.25"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</row>
    <row r="1012" spans="18:62" ht="14.25"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</row>
    <row r="1013" spans="18:62" ht="14.25"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</row>
    <row r="1014" spans="18:62" ht="14.25"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</row>
    <row r="1015" spans="18:62" ht="14.25"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</row>
    <row r="1016" spans="18:62" ht="14.25"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</row>
    <row r="1017" spans="18:62" ht="14.25"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</row>
    <row r="1018" spans="18:62" ht="14.25"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</row>
    <row r="1019" spans="18:62" ht="14.25"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</row>
    <row r="1020" spans="18:62" ht="14.25"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</row>
    <row r="1021" spans="18:62" ht="14.25"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</row>
    <row r="1022" spans="18:62" ht="14.25"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</row>
    <row r="1023" spans="18:62" ht="14.25"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</row>
    <row r="1024" spans="18:62" ht="14.25"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</row>
    <row r="1025" spans="18:62" ht="14.25"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</row>
    <row r="1026" spans="18:62" ht="14.25"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</row>
    <row r="1027" spans="18:62" ht="14.25"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</row>
    <row r="1028" spans="18:62" ht="14.25"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</row>
    <row r="1029" spans="18:62" ht="14.25"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</row>
    <row r="1030" spans="18:62" ht="14.25"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</row>
    <row r="1031" spans="18:62" ht="14.25"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</row>
    <row r="1032" spans="18:62" ht="14.25"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</row>
    <row r="1033" spans="18:62" ht="14.25"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</row>
    <row r="1034" spans="18:62" ht="14.25"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</row>
    <row r="1035" spans="18:62" ht="14.25"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</row>
    <row r="1036" spans="18:62" ht="14.25"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</row>
    <row r="1037" spans="18:62" ht="14.25"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</row>
    <row r="1038" spans="18:62" ht="14.25"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</row>
    <row r="1039" spans="18:62" ht="14.25"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</row>
    <row r="1040" spans="18:62" ht="14.25"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</row>
    <row r="1041" spans="18:62" ht="14.25"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</row>
    <row r="1042" spans="18:62" ht="14.25"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</row>
    <row r="1043" spans="18:62" ht="14.25"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</row>
    <row r="1044" spans="18:62" ht="14.25"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</row>
    <row r="1045" spans="18:62" ht="14.25"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</row>
    <row r="1046" spans="18:62" ht="14.25"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</row>
    <row r="1047" spans="18:62" ht="14.25"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</row>
    <row r="1048" spans="18:62" ht="14.25"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</row>
    <row r="1049" spans="18:62" ht="14.25"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</row>
    <row r="1050" spans="18:62" ht="14.25"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</row>
    <row r="1051" spans="18:62" ht="14.25"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</row>
    <row r="1052" spans="18:62" ht="14.25"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</row>
    <row r="1053" spans="18:62" ht="14.25"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</row>
    <row r="1054" spans="18:62" ht="14.25"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</row>
    <row r="1055" spans="18:62" ht="14.25"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</row>
    <row r="1056" spans="18:62" ht="14.25"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</row>
    <row r="1057" spans="18:62" ht="14.25"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</row>
    <row r="1058" spans="18:62" ht="14.25"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</row>
    <row r="1059" spans="18:62" ht="14.25"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</row>
    <row r="1060" spans="18:62" ht="14.25"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</row>
    <row r="1061" spans="18:62" ht="14.25"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</row>
    <row r="1062" spans="18:62" ht="14.25"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</row>
    <row r="1063" spans="18:62" ht="14.25"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</row>
    <row r="1064" spans="18:62" ht="14.25"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</row>
    <row r="1065" spans="18:62" ht="14.25"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</row>
    <row r="1066" spans="18:62" ht="14.25"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</row>
    <row r="1067" spans="18:62" ht="14.25"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</row>
    <row r="1068" spans="18:62" ht="14.25"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</row>
    <row r="1069" spans="18:62" ht="14.25"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</row>
    <row r="1070" spans="18:62" ht="14.25"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</row>
    <row r="1071" spans="18:62" ht="14.25"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</row>
    <row r="1072" spans="18:62" ht="14.25"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</row>
    <row r="1073" spans="18:62" ht="14.25"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</row>
    <row r="1074" spans="18:62" ht="14.25"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</row>
    <row r="1075" spans="18:62" ht="14.25"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</row>
    <row r="1076" spans="18:62" ht="14.25"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</row>
    <row r="1077" spans="18:62" ht="14.25"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</row>
    <row r="1078" spans="18:62" ht="14.25"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</row>
    <row r="1079" spans="18:62" ht="14.25"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</row>
    <row r="1080" spans="18:62" ht="14.25"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</row>
    <row r="1081" spans="18:62" ht="14.25"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</row>
    <row r="1082" spans="18:62" ht="14.25"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</row>
    <row r="1083" spans="18:62" ht="14.25"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</row>
    <row r="1084" spans="18:62" ht="14.25"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</row>
    <row r="1085" spans="18:62" ht="14.25"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</row>
    <row r="1086" spans="18:62" ht="14.25"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</row>
    <row r="1087" spans="18:62" ht="14.25"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</row>
    <row r="1088" spans="18:62" ht="14.25"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</row>
    <row r="1089" spans="18:62" ht="14.25"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</row>
    <row r="1090" spans="18:62" ht="14.25"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</row>
    <row r="1091" spans="18:62" ht="14.25"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</row>
    <row r="1092" spans="18:62" ht="14.25"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</row>
    <row r="1093" spans="18:62" ht="14.25"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</row>
    <row r="1094" spans="18:62" ht="14.25"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</row>
    <row r="1095" spans="18:62" ht="14.25"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</row>
    <row r="1096" spans="18:62" ht="14.25"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</row>
    <row r="1097" spans="18:62" ht="14.25"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</row>
    <row r="1098" spans="18:62" ht="14.25"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</row>
    <row r="1099" spans="18:62" ht="14.25"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</row>
    <row r="1100" spans="18:62" ht="14.25"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</row>
    <row r="1101" spans="18:62" ht="14.25"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</row>
    <row r="1102" spans="18:62" ht="14.25"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</row>
    <row r="1103" spans="18:62" ht="14.25"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</row>
    <row r="1104" spans="18:62" ht="14.25"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</row>
    <row r="1105" spans="18:62" ht="14.25"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</row>
    <row r="1106" spans="18:62" ht="14.25"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</row>
    <row r="1107" spans="18:62" ht="14.25"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</row>
    <row r="1108" spans="18:62" ht="14.25"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</row>
    <row r="1109" spans="18:62" ht="14.25"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</row>
    <row r="1110" spans="18:62" ht="14.25"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</row>
    <row r="1111" spans="18:62" ht="14.25"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</row>
    <row r="1112" spans="18:62" ht="14.25"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</row>
    <row r="1113" spans="18:62" ht="14.25"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</row>
    <row r="1114" spans="18:62" ht="14.25"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</row>
    <row r="1115" spans="18:62" ht="14.25"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</row>
    <row r="1116" spans="18:62" ht="14.25"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</row>
    <row r="1117" spans="18:62" ht="14.25"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</row>
    <row r="1118" spans="18:62" ht="14.25"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</row>
    <row r="1119" spans="18:62" ht="14.25"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</row>
    <row r="1120" spans="18:62" ht="14.25"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</row>
    <row r="1121" spans="18:62" ht="14.25"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</row>
    <row r="1122" spans="18:62" ht="14.25"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</row>
    <row r="1123" spans="18:62" ht="14.25"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</row>
    <row r="1124" spans="18:62" ht="14.25"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</row>
    <row r="1125" spans="18:62" ht="14.25"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</row>
    <row r="1126" spans="18:62" ht="14.25"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</row>
    <row r="1127" spans="18:62" ht="14.25"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</row>
    <row r="1128" spans="18:62" ht="14.25"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</row>
    <row r="1129" spans="18:62" ht="14.25"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</row>
    <row r="1130" spans="18:62" ht="14.25"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</row>
    <row r="1131" spans="18:62" ht="14.25"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</row>
    <row r="1132" spans="18:62" ht="14.25"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</row>
    <row r="1133" spans="18:62" ht="14.25"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</row>
    <row r="1134" spans="18:62" ht="14.25"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</row>
    <row r="1135" spans="18:62" ht="14.25"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</row>
    <row r="1136" spans="18:62" ht="14.25"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</row>
    <row r="1137" spans="18:62" ht="14.25"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</row>
    <row r="1138" spans="18:62" ht="14.25"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</row>
    <row r="1139" spans="18:62" ht="14.25"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</row>
    <row r="1140" spans="18:62" ht="14.25"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</row>
    <row r="1141" spans="18:62" ht="14.25"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</row>
    <row r="1142" spans="18:62" ht="14.25"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</row>
    <row r="1143" spans="18:62" ht="14.25"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</row>
    <row r="1144" spans="18:62" ht="14.25"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</row>
    <row r="1145" spans="18:62" ht="14.25"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</row>
    <row r="1146" spans="18:62" ht="14.25"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</row>
    <row r="1147" spans="18:62" ht="14.25"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</row>
    <row r="1148" spans="18:62" ht="14.25"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</row>
    <row r="1149" spans="18:62" ht="14.25"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</row>
    <row r="1150" spans="18:62" ht="14.25"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</row>
    <row r="1151" spans="18:62" ht="14.25"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</row>
    <row r="1152" spans="18:62" ht="14.25"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</row>
    <row r="1153" spans="18:62" ht="14.25"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</row>
    <row r="1154" spans="18:62" ht="14.25"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</row>
    <row r="1155" spans="18:62" ht="14.25"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</row>
    <row r="1156" spans="18:62" ht="14.25"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</row>
    <row r="1157" spans="18:62" ht="14.25"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</row>
    <row r="1158" spans="18:62" ht="14.25"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</row>
    <row r="1159" spans="18:62" ht="14.25"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</row>
    <row r="1160" spans="18:62" ht="14.25"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</row>
    <row r="1161" spans="18:62" ht="14.25"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</row>
    <row r="1162" spans="18:62" ht="14.25"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</row>
    <row r="1163" spans="18:62" ht="14.25"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</row>
    <row r="1164" spans="18:62" ht="14.25"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</row>
    <row r="1165" spans="18:62" ht="14.25"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</row>
    <row r="1166" spans="18:62" ht="14.25"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</row>
    <row r="1167" spans="18:62" ht="14.25"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</row>
    <row r="1168" spans="18:62" ht="14.25"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</row>
    <row r="1169" spans="18:62" ht="14.25"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</row>
    <row r="1170" spans="18:62" ht="14.25"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</row>
    <row r="1171" spans="18:62" ht="14.25"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</row>
    <row r="1172" spans="18:62" ht="14.25"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</row>
    <row r="1173" spans="18:62" ht="14.25"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</row>
    <row r="1174" spans="18:62" ht="14.25"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</row>
    <row r="1175" spans="18:62" ht="14.25"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</row>
    <row r="1176" spans="18:62" ht="14.25"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</row>
    <row r="1177" spans="18:62" ht="14.25"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</row>
    <row r="1178" spans="18:62" ht="14.25"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</row>
    <row r="1179" spans="18:62" ht="14.25"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</row>
    <row r="1180" spans="18:62" ht="14.25"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</row>
    <row r="1181" spans="18:62" ht="14.25"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</row>
    <row r="1182" spans="18:62" ht="14.25"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</row>
    <row r="1183" spans="18:62" ht="14.25"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</row>
    <row r="1184" spans="18:62" ht="14.25"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</row>
    <row r="1185" spans="18:62" ht="14.25"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</row>
    <row r="1186" spans="18:62" ht="14.25"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</row>
    <row r="1187" spans="18:62" ht="14.25"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</row>
    <row r="1188" spans="18:62" ht="14.25"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</row>
    <row r="1189" spans="18:62" ht="14.25"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</row>
    <row r="1190" spans="18:62" ht="14.25"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</row>
    <row r="1191" spans="18:62" ht="14.25"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</row>
    <row r="1192" spans="18:62" ht="14.25"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</row>
    <row r="1193" spans="18:62" ht="14.25"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</row>
    <row r="1194" spans="18:62" ht="14.25"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</row>
    <row r="1195" spans="18:62" ht="14.25"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</row>
    <row r="1196" spans="18:62" ht="14.25"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</row>
    <row r="1197" spans="18:62" ht="14.25"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</row>
    <row r="1198" spans="18:62" ht="14.25"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</row>
    <row r="1199" spans="18:62" ht="14.25"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</row>
    <row r="1200" spans="18:62" ht="14.25"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</row>
    <row r="1201" spans="18:62" ht="14.25"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</row>
    <row r="1202" spans="18:62" ht="14.25"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</row>
    <row r="1203" spans="18:62" ht="14.25"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</row>
    <row r="1204" spans="18:62" ht="14.25"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</row>
    <row r="1205" spans="18:62" ht="14.25"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</row>
    <row r="1206" spans="18:62" ht="14.25"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</row>
    <row r="1207" spans="18:62" ht="14.25"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</row>
    <row r="1208" spans="18:62" ht="14.25"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</row>
    <row r="1209" spans="18:62" ht="14.25"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</row>
    <row r="1210" spans="18:62" ht="14.25"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</row>
    <row r="1211" spans="18:62" ht="14.25"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</row>
    <row r="1212" spans="18:62" ht="14.25"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</row>
    <row r="1213" spans="18:62" ht="14.25"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</row>
    <row r="1214" spans="18:62" ht="14.25"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</row>
    <row r="1215" spans="18:62" ht="14.25"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</row>
    <row r="1216" spans="18:62" ht="14.25"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</row>
    <row r="1217" spans="18:62" ht="14.25"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</row>
    <row r="1218" spans="18:62" ht="14.25"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</row>
    <row r="1219" spans="18:62" ht="14.25"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</row>
    <row r="1220" spans="18:62" ht="14.25"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</row>
    <row r="1221" spans="18:62" ht="14.25"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</row>
    <row r="1222" spans="18:62" ht="14.25"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</row>
    <row r="1223" spans="18:62" ht="14.25"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</row>
    <row r="1224" spans="18:62" ht="14.25"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</row>
    <row r="1225" spans="18:62" ht="14.25"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</row>
    <row r="1226" spans="18:62" ht="14.25"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</row>
    <row r="1227" spans="18:62" ht="14.25"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</row>
    <row r="1228" spans="18:62" ht="14.25"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</row>
    <row r="1229" spans="18:62" ht="14.25"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</row>
    <row r="1230" spans="18:62" ht="14.25"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</row>
    <row r="1231" spans="18:62" ht="14.25"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</row>
    <row r="1232" spans="18:62" ht="14.25"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</row>
    <row r="1233" spans="18:62" ht="14.25"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</row>
    <row r="1234" spans="18:62" ht="14.25"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</row>
    <row r="1235" spans="18:62" ht="14.25"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</row>
    <row r="1236" spans="18:62" ht="14.25"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</row>
    <row r="1237" spans="18:62" ht="14.25"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</row>
    <row r="1238" spans="18:62" ht="14.25"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</row>
    <row r="1239" spans="18:62" ht="14.25"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</row>
    <row r="1240" spans="18:62" ht="14.25"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</row>
    <row r="1241" spans="18:62" ht="14.25"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</row>
    <row r="1242" spans="18:62" ht="14.25"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</row>
    <row r="1243" spans="18:62" ht="14.25"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</row>
    <row r="1244" spans="18:62" ht="14.25"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</row>
    <row r="1245" spans="18:62" ht="14.25"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</row>
    <row r="1246" spans="18:62" ht="14.25"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</row>
    <row r="1247" spans="18:62" ht="14.25"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</row>
    <row r="1248" spans="18:62" ht="14.25"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</row>
    <row r="1249" spans="18:62" ht="14.25"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</row>
    <row r="1250" spans="18:62" ht="14.25"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</row>
    <row r="1251" spans="18:62" ht="14.25"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</row>
    <row r="1252" spans="18:62" ht="14.25"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</row>
    <row r="1253" spans="18:62" ht="14.25"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</row>
    <row r="1254" spans="18:62" ht="14.25"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</row>
    <row r="1255" spans="18:62" ht="14.25"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</row>
    <row r="1256" spans="18:62" ht="14.25"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</row>
    <row r="1257" spans="18:62" ht="14.25"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</row>
    <row r="1258" spans="18:62" ht="14.25"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</row>
    <row r="1259" spans="18:62" ht="14.25"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</row>
    <row r="1260" spans="18:62" ht="14.25"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</row>
    <row r="1261" spans="18:62" ht="14.25"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</row>
    <row r="1262" spans="18:62" ht="14.25"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</row>
    <row r="1263" spans="18:62" ht="14.25"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</row>
    <row r="1264" spans="18:62" ht="14.25"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</row>
    <row r="1265" spans="18:62" ht="14.25"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</row>
    <row r="1266" spans="18:62" ht="14.25"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</row>
    <row r="1267" spans="18:62" ht="14.25"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</row>
    <row r="1268" spans="18:62" ht="14.25"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</row>
    <row r="1269" spans="18:62" ht="14.25"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</row>
    <row r="1270" spans="18:62" ht="14.25"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</row>
    <row r="1271" spans="18:62" ht="14.25"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</row>
    <row r="1272" spans="18:62" ht="14.25"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</row>
    <row r="1273" spans="18:62" ht="14.25"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</row>
    <row r="1274" spans="18:62" ht="14.25"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</row>
    <row r="1275" spans="18:62" ht="14.25"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</row>
    <row r="1276" spans="18:62" ht="14.25"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</row>
    <row r="1277" spans="18:62" ht="14.25"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</row>
    <row r="1278" spans="18:62" ht="14.25"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</row>
    <row r="1279" spans="18:62" ht="14.25"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</row>
    <row r="1280" spans="18:62" ht="14.25"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</row>
    <row r="1281" spans="18:62" ht="14.25"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</row>
    <row r="1282" spans="18:62" ht="14.25"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</row>
    <row r="1283" spans="18:62" ht="14.25"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</row>
    <row r="1284" spans="18:62" ht="14.25"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</row>
    <row r="1285" spans="18:62" ht="14.25"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</row>
    <row r="1286" spans="18:62" ht="14.25"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</row>
    <row r="1287" spans="18:62" ht="14.25"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</row>
    <row r="1288" spans="18:62" ht="14.25"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</row>
    <row r="1289" spans="18:62" ht="14.25"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</row>
    <row r="1290" spans="18:62" ht="14.25"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</row>
    <row r="1291" spans="18:62" ht="14.25"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</row>
    <row r="1292" spans="18:62" ht="14.25"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</row>
    <row r="1293" spans="18:62" ht="14.25"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</row>
    <row r="1294" spans="18:62" ht="14.25"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</row>
    <row r="1295" spans="18:62" ht="14.25"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</row>
    <row r="1296" spans="18:62" ht="14.25"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</row>
    <row r="1297" spans="18:62" ht="14.25"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</row>
    <row r="1298" spans="18:62" ht="14.25"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</row>
    <row r="1299" spans="18:62" ht="14.25"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</row>
    <row r="1300" spans="18:62" ht="14.25"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</row>
    <row r="1301" spans="18:62" ht="14.25"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</row>
    <row r="1302" spans="18:62" ht="14.25"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</row>
    <row r="1303" spans="18:62" ht="14.25"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</row>
    <row r="1304" spans="18:62" ht="14.25"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</row>
    <row r="1305" spans="18:62" ht="14.25"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</row>
    <row r="1306" spans="18:62" ht="14.25"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</row>
    <row r="1307" spans="18:62" ht="14.25"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</row>
    <row r="1308" spans="18:62" ht="14.25"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</row>
    <row r="1309" spans="18:62" ht="14.25"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</row>
    <row r="1310" spans="18:62" ht="14.25"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</row>
    <row r="1311" spans="18:62" ht="14.25"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</row>
    <row r="1312" spans="18:62" ht="14.25"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</row>
    <row r="1313" spans="18:62" ht="14.25"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</row>
    <row r="1314" spans="18:62" ht="14.25"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</row>
    <row r="1315" spans="18:62" ht="14.25"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</row>
    <row r="1316" spans="18:62" ht="14.25"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</row>
    <row r="1317" spans="18:62" ht="14.25"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</row>
    <row r="1318" spans="18:62" ht="14.25"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</row>
    <row r="1319" spans="18:62" ht="14.25"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</row>
    <row r="1320" spans="18:62" ht="14.25"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</row>
    <row r="1321" spans="18:62" ht="14.25"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</row>
    <row r="1322" spans="18:62" ht="14.25"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</row>
    <row r="1323" spans="18:62" ht="14.25"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</row>
    <row r="1324" spans="18:62" ht="14.25"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</row>
    <row r="1325" spans="18:62" ht="14.25"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</row>
    <row r="1326" spans="18:62" ht="14.25"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</row>
    <row r="1327" spans="18:62" ht="14.25"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</row>
    <row r="1328" spans="18:62" ht="14.25"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</row>
    <row r="1329" spans="18:62" ht="14.25"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</row>
    <row r="1330" spans="18:62" ht="14.25"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</row>
    <row r="1331" spans="18:62" ht="14.25"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</row>
    <row r="1332" spans="18:62" ht="14.25"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</row>
    <row r="1333" spans="18:62" ht="14.25"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</row>
    <row r="1334" spans="18:62" ht="14.25"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</row>
    <row r="1335" spans="18:62" ht="14.25"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</row>
    <row r="1336" spans="18:62" ht="14.25"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</row>
    <row r="1337" spans="18:62" ht="14.25"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</row>
    <row r="1338" spans="18:62" ht="14.25"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</row>
    <row r="1339" spans="18:62" ht="14.25"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</row>
    <row r="1340" spans="18:62" ht="14.25"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</row>
    <row r="1341" spans="18:62" ht="14.25"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</row>
    <row r="1342" spans="18:62" ht="14.25"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</row>
    <row r="1343" spans="18:62" ht="14.25"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</row>
    <row r="1344" spans="18:62" ht="14.25"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</row>
    <row r="1345" spans="18:62" ht="14.25"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</row>
    <row r="1346" spans="18:62" ht="14.25"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</row>
    <row r="1347" spans="18:62" ht="14.25"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</row>
    <row r="1348" spans="18:62" ht="14.25"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</row>
    <row r="1349" spans="18:62" ht="14.25"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</row>
    <row r="1350" spans="18:62" ht="14.25"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</row>
    <row r="1351" spans="18:62" ht="14.25"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</row>
    <row r="1352" spans="18:62" ht="14.25"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</row>
    <row r="1353" spans="18:62" ht="14.25"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</row>
    <row r="1354" spans="18:62" ht="14.25"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</row>
    <row r="1355" spans="18:62" ht="14.25"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</row>
    <row r="1356" spans="18:62" ht="14.25"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</row>
    <row r="1357" spans="18:62" ht="14.25"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</row>
    <row r="1358" spans="18:62" ht="14.25"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</row>
    <row r="1359" spans="18:62" ht="14.25"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</row>
    <row r="1360" spans="18:62" ht="14.25"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</row>
    <row r="1361" spans="18:62" ht="14.25"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</row>
    <row r="1362" spans="18:62" ht="14.25"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</row>
    <row r="1363" spans="18:62" ht="14.25"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</row>
    <row r="1364" spans="18:62" ht="14.25"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</row>
    <row r="1365" spans="18:62" ht="14.25"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</row>
    <row r="1366" spans="18:62" ht="14.25"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</row>
    <row r="1367" spans="18:62" ht="14.25"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</row>
    <row r="1368" spans="18:62" ht="14.25"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</row>
    <row r="1369" spans="18:62" ht="14.25"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</row>
    <row r="1370" spans="18:62" ht="14.25"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</row>
    <row r="1371" spans="18:62" ht="14.25"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</row>
    <row r="1372" spans="18:62" ht="14.25"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</row>
    <row r="1373" spans="18:62" ht="14.25"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</row>
    <row r="1374" spans="18:62" ht="14.25"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</row>
    <row r="1375" spans="18:62" ht="14.25"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</row>
    <row r="1376" spans="18:62" ht="14.25"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</row>
    <row r="1377" spans="18:62" ht="14.25"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</row>
    <row r="1378" spans="18:62" ht="14.25"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</row>
    <row r="1379" spans="18:62" ht="14.25"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</row>
    <row r="1380" spans="18:62" ht="14.25"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</row>
    <row r="1381" spans="18:62" ht="14.25"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</row>
    <row r="1382" spans="18:62" ht="14.25"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</row>
    <row r="1383" spans="18:62" ht="14.25"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</row>
    <row r="1384" spans="18:62" ht="14.25"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</row>
    <row r="1385" spans="18:62" ht="14.25"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</row>
    <row r="1386" spans="18:62" ht="14.25"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</row>
    <row r="1387" spans="18:62" ht="14.25"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</row>
    <row r="1388" spans="18:62" ht="14.25"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</row>
    <row r="1389" spans="18:62" ht="14.25"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</row>
    <row r="1390" spans="18:62" ht="14.25"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</row>
    <row r="1391" spans="18:62" ht="14.25"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</row>
    <row r="1392" spans="18:62" ht="14.25"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</row>
    <row r="1393" spans="18:62" ht="14.25"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</row>
    <row r="1394" spans="18:62" ht="14.25"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</row>
    <row r="1395" spans="18:62" ht="14.25"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</row>
    <row r="1396" spans="18:62" ht="14.25"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</row>
    <row r="1397" spans="18:62" ht="14.25"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</row>
    <row r="1398" spans="18:62" ht="14.25"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</row>
    <row r="1399" spans="18:62" ht="14.25"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</row>
    <row r="1400" spans="18:62" ht="14.25"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</row>
    <row r="1401" spans="18:62" ht="14.25"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</row>
    <row r="1402" spans="18:62" ht="14.25"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</row>
    <row r="1403" spans="18:62" ht="14.25"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</row>
    <row r="1404" spans="18:62" ht="14.25"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</row>
    <row r="1405" spans="18:62" ht="14.25"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</row>
    <row r="1406" spans="18:62" ht="14.25"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</row>
    <row r="1407" spans="18:62" ht="14.25"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</row>
    <row r="1408" spans="18:62" ht="14.25"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</row>
    <row r="1409" spans="18:62" ht="14.25"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</row>
    <row r="1410" spans="18:62" ht="14.25"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</row>
    <row r="1411" spans="18:62" ht="14.25"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</row>
    <row r="1412" spans="18:62" ht="14.25"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</row>
    <row r="1413" spans="18:62" ht="14.25"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</row>
    <row r="1414" spans="18:62" ht="14.25"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</row>
    <row r="1415" spans="18:62" ht="14.25"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</row>
    <row r="1416" spans="18:62" ht="14.25"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</row>
    <row r="1417" spans="18:62" ht="14.25"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</row>
    <row r="1418" spans="18:62" ht="14.25"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</row>
    <row r="1419" spans="18:62" ht="14.25"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</row>
    <row r="1420" spans="18:62" ht="14.25"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</row>
    <row r="1421" spans="18:62" ht="14.25"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</row>
    <row r="1422" spans="18:62" ht="14.25"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</row>
    <row r="1423" spans="18:62" ht="14.25"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</row>
    <row r="1424" spans="18:62" ht="14.25"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</row>
    <row r="1425" spans="18:62" ht="14.25"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</row>
    <row r="1426" spans="18:62" ht="14.25"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</row>
    <row r="1427" spans="18:62" ht="14.25"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</row>
    <row r="1428" spans="18:62" ht="14.25"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</row>
    <row r="1429" spans="18:62" ht="14.25"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</row>
    <row r="1430" spans="18:62" ht="14.25"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</row>
    <row r="1431" spans="18:62" ht="14.25"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</row>
    <row r="1432" spans="18:62" ht="14.25"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</row>
    <row r="1433" spans="18:62" ht="14.25"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</row>
    <row r="1434" spans="18:62" ht="14.25"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</row>
    <row r="1435" spans="18:62" ht="14.25"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</row>
    <row r="1436" spans="18:62" ht="14.25"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</row>
    <row r="1437" spans="18:62" ht="14.25"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</row>
    <row r="1438" spans="18:62" ht="14.25"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</row>
    <row r="1439" spans="18:62" ht="14.25"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</row>
    <row r="1440" spans="18:62" ht="14.25"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</row>
    <row r="1441" spans="18:62" ht="14.25"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</row>
    <row r="1442" spans="18:62" ht="14.25"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</row>
    <row r="1443" spans="18:62" ht="14.25"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</row>
    <row r="1444" spans="18:62" ht="14.25"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</row>
    <row r="1445" spans="18:62" ht="14.25"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</row>
    <row r="1446" spans="18:62" ht="14.25"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</row>
    <row r="1447" spans="18:62" ht="14.25"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</row>
    <row r="1448" spans="18:62" ht="14.25"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</row>
    <row r="1449" spans="18:62" ht="14.25"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</row>
    <row r="1450" spans="18:62" ht="14.25"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</row>
    <row r="1451" spans="18:62" ht="14.25"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</row>
    <row r="1452" spans="18:62" ht="14.25"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</row>
    <row r="1453" spans="18:62" ht="14.25"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</row>
    <row r="1454" spans="18:62" ht="14.25"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</row>
    <row r="1455" spans="18:62" ht="14.25"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</row>
    <row r="1456" spans="18:62" ht="14.25"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</row>
    <row r="1457" spans="18:62" ht="14.25"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</row>
    <row r="1458" spans="18:62" ht="14.25"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</row>
    <row r="1459" spans="18:62" ht="14.25"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</row>
    <row r="1460" spans="18:62" ht="14.25"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</row>
    <row r="1461" spans="18:62" ht="14.25"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</row>
    <row r="1462" spans="18:62" ht="14.25"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</row>
    <row r="1463" spans="18:62" ht="14.25"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</row>
    <row r="1464" spans="18:62" ht="14.25"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</row>
    <row r="1465" spans="18:62" ht="14.25"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</row>
    <row r="1466" spans="18:62" ht="14.25"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</row>
    <row r="1467" spans="18:62" ht="14.25"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</row>
    <row r="1468" spans="18:62" ht="14.25"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</row>
    <row r="1469" spans="18:62" ht="14.25"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</row>
    <row r="1470" spans="18:62" ht="14.25"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</row>
    <row r="1471" spans="18:62" ht="14.25"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</row>
    <row r="1472" spans="18:62" ht="14.25"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</row>
    <row r="1473" spans="18:62" ht="14.25"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</row>
    <row r="1474" spans="18:62" ht="14.25"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</row>
    <row r="1475" spans="18:62" ht="14.25"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</row>
    <row r="1476" spans="18:62" ht="14.25"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</row>
    <row r="1477" spans="18:62" ht="14.25"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</row>
    <row r="1478" spans="18:62" ht="14.25"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</row>
    <row r="1479" spans="18:62" ht="14.25"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</row>
    <row r="1480" spans="18:62" ht="14.25"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</row>
    <row r="1481" spans="18:62" ht="14.25"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</row>
    <row r="1482" spans="18:62" ht="14.25"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</row>
    <row r="1483" spans="18:62" ht="14.25"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</row>
    <row r="1484" spans="18:62" ht="14.25"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</row>
    <row r="1485" spans="18:62" ht="14.25"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</row>
    <row r="1486" spans="18:62" ht="14.25"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</row>
    <row r="1487" spans="18:62" ht="14.25"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</row>
    <row r="1488" spans="18:62" ht="14.25"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</row>
    <row r="1489" spans="18:62" ht="14.25"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</row>
    <row r="1490" spans="18:62" ht="14.25"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</row>
    <row r="1491" spans="18:62" ht="14.25"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</row>
    <row r="1492" spans="18:62" ht="14.25"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</row>
    <row r="1493" spans="18:62" ht="14.25"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</row>
    <row r="1494" spans="18:62" ht="14.25"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</row>
    <row r="1495" spans="18:62" ht="14.25"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</row>
    <row r="1496" spans="18:62" ht="14.25"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</row>
    <row r="1497" spans="18:62" ht="14.25"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</row>
    <row r="1498" spans="18:62" ht="14.25"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</row>
    <row r="1499" spans="18:62" ht="14.25"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</row>
    <row r="1500" spans="18:62" ht="14.25"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</row>
    <row r="1501" spans="18:62" ht="14.25"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</row>
    <row r="1502" spans="18:62" ht="14.25"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</row>
    <row r="1503" spans="18:62" ht="14.25"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</row>
    <row r="1504" spans="18:62" ht="14.25"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</row>
    <row r="1505" spans="18:62" ht="14.25"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</row>
    <row r="1506" spans="18:62" ht="14.25"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</row>
    <row r="1507" spans="18:62" ht="14.25"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</row>
    <row r="1508" spans="18:62" ht="14.25"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</row>
    <row r="1509" spans="18:62" ht="14.25"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</row>
    <row r="1510" spans="18:62" ht="14.25"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</row>
    <row r="1511" spans="18:62" ht="14.25"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</row>
    <row r="1512" spans="18:62" ht="14.25"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</row>
    <row r="1513" spans="18:62" ht="14.25"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</row>
    <row r="1514" spans="18:62" ht="14.25"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</row>
    <row r="1515" spans="18:62" ht="14.25"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</row>
    <row r="1516" spans="18:62" ht="14.25"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</row>
    <row r="1517" spans="18:62" ht="14.25"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</row>
    <row r="1518" spans="18:62" ht="14.25"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</row>
    <row r="1519" spans="18:62" ht="14.25"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</row>
    <row r="1520" spans="18:62" ht="14.25"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</row>
    <row r="1521" spans="18:62" ht="14.25"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</row>
    <row r="1522" spans="18:62" ht="14.25"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</row>
    <row r="1523" spans="18:62" ht="14.25"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</row>
    <row r="1524" spans="18:62" ht="14.25"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</row>
    <row r="1525" spans="18:62" ht="14.25"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</row>
    <row r="1526" spans="18:62" ht="14.25"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</row>
    <row r="1527" spans="18:62" ht="14.25"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</row>
    <row r="1528" spans="18:62" ht="14.25"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</row>
    <row r="1529" spans="18:62" ht="14.25"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</row>
    <row r="1530" spans="18:62" ht="14.25"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</row>
    <row r="1531" spans="18:62" ht="14.25"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</row>
    <row r="1532" spans="18:62" ht="14.25"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</row>
    <row r="1533" spans="18:62" ht="14.25"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</row>
    <row r="1534" spans="18:62" ht="14.25"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</row>
    <row r="1535" spans="18:62" ht="14.25"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</row>
    <row r="1536" spans="18:62" ht="14.25"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</row>
    <row r="1537" spans="18:62" ht="14.25"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</row>
    <row r="1538" spans="18:62" ht="14.25"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</row>
    <row r="1539" spans="18:62" ht="14.25"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</row>
    <row r="1540" spans="18:62" ht="14.25"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</row>
    <row r="1541" spans="18:62" ht="14.25"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</row>
    <row r="1542" spans="18:62" ht="14.25"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</row>
    <row r="1543" spans="18:62" ht="14.25"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</row>
    <row r="1544" spans="18:62" ht="14.25"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</row>
    <row r="1545" spans="18:62" ht="14.25"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</row>
    <row r="1546" spans="18:62" ht="14.25"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</row>
    <row r="1547" spans="18:62" ht="14.25"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</row>
    <row r="1548" spans="18:62" ht="14.25"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</row>
    <row r="1549" spans="18:62" ht="14.25"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</row>
    <row r="1550" spans="18:62" ht="14.25"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</row>
    <row r="1551" spans="18:62" ht="14.25"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</row>
    <row r="1552" spans="18:62" ht="14.25"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</row>
    <row r="1553" spans="18:62" ht="14.25"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</row>
    <row r="1554" spans="18:62" ht="14.25"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</row>
    <row r="1555" spans="18:62" ht="14.25"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</row>
    <row r="1556" spans="18:62" ht="14.25"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</row>
    <row r="1557" spans="18:62" ht="14.25"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</row>
    <row r="1558" spans="18:62" ht="14.25"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</row>
    <row r="1559" spans="18:62" ht="14.25"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</row>
    <row r="1560" spans="18:62" ht="14.25"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</row>
    <row r="1561" spans="18:62" ht="14.25"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</row>
    <row r="1562" spans="18:62" ht="14.25"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</row>
    <row r="1563" spans="18:62" ht="14.25"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</row>
    <row r="1564" spans="18:62" ht="14.25"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</row>
    <row r="1565" spans="18:62" ht="14.25"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</row>
    <row r="1566" spans="18:62" ht="14.25"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</row>
    <row r="1567" spans="18:62" ht="14.25"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</row>
    <row r="1568" spans="18:62" ht="14.25"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</row>
    <row r="1569" spans="18:62" ht="14.25"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</row>
    <row r="1570" spans="18:62" ht="14.25"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</row>
    <row r="1571" spans="18:62" ht="14.25"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</row>
    <row r="1572" spans="18:62" ht="14.25"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</row>
    <row r="1573" spans="18:62" ht="14.25"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</row>
    <row r="1574" spans="18:62" ht="14.25"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</row>
    <row r="1575" spans="18:62" ht="14.25"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</row>
    <row r="1576" spans="18:62" ht="14.25"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</row>
    <row r="1577" spans="18:62" ht="14.25"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</row>
    <row r="1578" spans="18:62" ht="14.25"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</row>
    <row r="1579" spans="18:62" ht="14.25"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</row>
    <row r="1580" spans="18:62" ht="14.25"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</row>
    <row r="1581" spans="18:62" ht="14.25"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</row>
    <row r="1582" spans="18:62" ht="14.25"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</row>
    <row r="1583" spans="18:62" ht="14.25"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</row>
    <row r="1584" spans="18:62" ht="14.25"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</row>
    <row r="1585" spans="18:62" ht="14.25"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</row>
    <row r="1586" spans="18:62" ht="14.25"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</row>
    <row r="1587" spans="18:62" ht="14.25"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</row>
    <row r="1588" spans="18:62" ht="14.25"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</row>
    <row r="1589" spans="18:62" ht="14.25"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</row>
    <row r="1590" spans="18:62" ht="14.25"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</row>
    <row r="1591" spans="18:62" ht="14.25"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</row>
    <row r="1592" spans="18:62" ht="14.25"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</row>
    <row r="1593" spans="18:62" ht="14.25"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</row>
    <row r="1594" spans="18:62" ht="14.25"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</row>
    <row r="1595" spans="18:62" ht="14.25"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</row>
    <row r="1596" spans="18:62" ht="14.25"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</row>
    <row r="1597" spans="18:62" ht="14.25"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</row>
    <row r="1598" spans="18:62" ht="14.25"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</row>
    <row r="1599" spans="18:62" ht="14.25"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</row>
    <row r="1600" spans="18:62" ht="14.25"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</row>
    <row r="1601" spans="18:62" ht="14.25"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</row>
    <row r="1602" spans="18:62" ht="14.25"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</row>
    <row r="1603" spans="18:62" ht="14.25"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</row>
    <row r="1604" spans="18:62" ht="14.25"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</row>
    <row r="1605" spans="18:62" ht="14.25"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</row>
    <row r="1606" spans="18:62" ht="14.25"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</row>
    <row r="1607" spans="18:62" ht="14.25"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</row>
    <row r="1608" spans="18:62" ht="14.25"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</row>
    <row r="1609" spans="18:62" ht="14.25"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</row>
    <row r="1610" spans="18:62" ht="14.25"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</row>
    <row r="1611" spans="18:62" ht="14.25"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</row>
  </sheetData>
  <sheetProtection/>
  <mergeCells count="41">
    <mergeCell ref="J52:M52"/>
    <mergeCell ref="Y48:AD48"/>
    <mergeCell ref="A46:H46"/>
    <mergeCell ref="B52:C52"/>
    <mergeCell ref="A44:M44"/>
    <mergeCell ref="U11:U13"/>
    <mergeCell ref="AA12:AC12"/>
    <mergeCell ref="Y11:Y13"/>
    <mergeCell ref="Z46:AD46"/>
    <mergeCell ref="J11:M11"/>
    <mergeCell ref="G10:M10"/>
    <mergeCell ref="F9:F13"/>
    <mergeCell ref="AA11:AD11"/>
    <mergeCell ref="G11:G13"/>
    <mergeCell ref="A45:M45"/>
    <mergeCell ref="P10:U10"/>
    <mergeCell ref="A41:B41"/>
    <mergeCell ref="V9:AD9"/>
    <mergeCell ref="AD12:AD13"/>
    <mergeCell ref="A9:A13"/>
    <mergeCell ref="J12:L12"/>
    <mergeCell ref="H11:H13"/>
    <mergeCell ref="A5:AB5"/>
    <mergeCell ref="B9:B13"/>
    <mergeCell ref="T12:T13"/>
    <mergeCell ref="Q12:S12"/>
    <mergeCell ref="G9:U9"/>
    <mergeCell ref="P11:P13"/>
    <mergeCell ref="Z11:Z13"/>
    <mergeCell ref="X10:AD10"/>
    <mergeCell ref="X11:X13"/>
    <mergeCell ref="W1:AD1"/>
    <mergeCell ref="W2:AD2"/>
    <mergeCell ref="V10:W12"/>
    <mergeCell ref="B7:AC7"/>
    <mergeCell ref="C9:C13"/>
    <mergeCell ref="B6:AB6"/>
    <mergeCell ref="Q11:T11"/>
    <mergeCell ref="I11:I13"/>
    <mergeCell ref="D9:E12"/>
    <mergeCell ref="A4:AB4"/>
  </mergeCells>
  <printOptions/>
  <pageMargins left="0.31496062992125984" right="0.1968503937007874" top="0.5511811023622047" bottom="0.35433070866141736" header="0.11811023622047245" footer="0.11811023622047245"/>
  <pageSetup horizontalDpi="180" verticalDpi="180" orientation="landscape" paperSize="9" scale="86" r:id="rId1"/>
  <headerFooter differentFirst="1">
    <oddHeader>&amp;C&amp;P</oddHeader>
  </headerFooter>
  <rowBreaks count="2" manualBreakCount="2">
    <brk id="19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2024-03-13T08:16:52Z</dcterms:modified>
  <cp:category/>
  <cp:version/>
  <cp:contentType/>
  <cp:contentStatus/>
</cp:coreProperties>
</file>